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F14" s="1"/>
  <c r="E13"/>
  <c r="F13" s="1"/>
  <c r="G13" s="1"/>
  <c r="E12"/>
  <c r="F12" s="1"/>
  <c r="G9"/>
  <c r="C14" s="1"/>
  <c r="G8"/>
  <c r="C13" s="1"/>
  <c r="G7"/>
  <c r="C12" s="1"/>
  <c r="G12" l="1"/>
  <c r="G14"/>
</calcChain>
</file>

<file path=xl/sharedStrings.xml><?xml version="1.0" encoding="utf-8"?>
<sst xmlns="http://schemas.openxmlformats.org/spreadsheetml/2006/main" count="18" uniqueCount="15">
  <si>
    <t>Cuadro 6. Ejemplo de diseño muestral donde hogares por UPM varía entre Dominios</t>
  </si>
  <si>
    <t>Dominio</t>
  </si>
  <si>
    <t>Meta de entrevistas individuales por UPM</t>
  </si>
  <si>
    <t>Razon de hogares completos a hogares en la muestra</t>
  </si>
  <si>
    <t>Hogares con mujer, 15-49</t>
  </si>
  <si>
    <t>Tasa de respuesta - mujeres</t>
  </si>
  <si>
    <t>Hogares necesitados por UPM</t>
  </si>
  <si>
    <t>Ciudad capital</t>
  </si>
  <si>
    <t>Otro Urbano</t>
  </si>
  <si>
    <t>Rural</t>
  </si>
  <si>
    <t>Hogares por UPM</t>
  </si>
  <si>
    <t>Meta de entrevistas por dominio</t>
  </si>
  <si>
    <t>Meta de entrevistas por UPM</t>
  </si>
  <si>
    <t>Número UPM's</t>
  </si>
  <si>
    <t>Hogares en dominio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</si>
</sst>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G14"/>
  <sheetViews>
    <sheetView tabSelected="1" workbookViewId="0">
      <selection activeCell="J16" sqref="J16"/>
    </sheetView>
  </sheetViews>
  <sheetFormatPr defaultRowHeight="15"/>
  <cols>
    <col min="2" max="2" width="16" customWidth="1"/>
    <col min="3" max="3" width="16.5703125" customWidth="1"/>
    <col min="4" max="5" width="14" customWidth="1"/>
    <col min="6" max="6" width="16.5703125" customWidth="1"/>
    <col min="7" max="7" width="16.28515625" customWidth="1"/>
  </cols>
  <sheetData>
    <row r="3" spans="2:7">
      <c r="B3" s="1" t="s">
        <v>0</v>
      </c>
      <c r="C3" s="1"/>
      <c r="D3" s="1"/>
      <c r="E3" s="1"/>
      <c r="F3" s="1"/>
      <c r="G3" s="1"/>
    </row>
    <row r="5" spans="2:7" ht="75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</row>
    <row r="6" spans="2:7">
      <c r="C6" s="2"/>
      <c r="D6" s="2"/>
      <c r="E6" s="2"/>
      <c r="F6" s="2"/>
      <c r="G6" s="2"/>
    </row>
    <row r="7" spans="2:7">
      <c r="B7" t="s">
        <v>7</v>
      </c>
      <c r="C7" s="2">
        <v>15</v>
      </c>
      <c r="D7" s="2">
        <v>0.93</v>
      </c>
      <c r="E7" s="2">
        <v>0.55000000000000004</v>
      </c>
      <c r="F7" s="2">
        <v>0.92</v>
      </c>
      <c r="G7" s="3">
        <f>+C7/(D7*E7*F7)</f>
        <v>31.875557822261886</v>
      </c>
    </row>
    <row r="8" spans="2:7">
      <c r="B8" t="s">
        <v>8</v>
      </c>
      <c r="C8" s="2">
        <v>22</v>
      </c>
      <c r="D8" s="2">
        <v>0.95</v>
      </c>
      <c r="E8" s="2">
        <v>0.62</v>
      </c>
      <c r="F8" s="2">
        <v>0.95</v>
      </c>
      <c r="G8" s="3">
        <f>+C8/(D8*E8*F8)</f>
        <v>39.317308551514607</v>
      </c>
    </row>
    <row r="9" spans="2:7">
      <c r="B9" t="s">
        <v>9</v>
      </c>
      <c r="C9" s="2">
        <v>22</v>
      </c>
      <c r="D9" s="2">
        <v>0.98</v>
      </c>
      <c r="E9" s="2">
        <v>0.69</v>
      </c>
      <c r="F9" s="2">
        <v>0.95</v>
      </c>
      <c r="G9" s="3">
        <f>+C9/(D9*E9*F9)</f>
        <v>34.24710845436573</v>
      </c>
    </row>
    <row r="11" spans="2:7" ht="45">
      <c r="B11" s="5"/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</row>
    <row r="12" spans="2:7">
      <c r="B12" t="s">
        <v>7</v>
      </c>
      <c r="C12" s="4">
        <f>ROUNDUP(G7,0)</f>
        <v>32</v>
      </c>
      <c r="D12" s="2">
        <v>1000</v>
      </c>
      <c r="E12" s="2">
        <f>+C7</f>
        <v>15</v>
      </c>
      <c r="F12" s="2">
        <f>+ROUNDUP(D12/E12,0)</f>
        <v>67</v>
      </c>
      <c r="G12" s="2">
        <f>+F12*C12</f>
        <v>2144</v>
      </c>
    </row>
    <row r="13" spans="2:7">
      <c r="B13" t="s">
        <v>8</v>
      </c>
      <c r="C13" s="4">
        <f>ROUNDUP(G8,0)</f>
        <v>40</v>
      </c>
      <c r="D13" s="2">
        <v>1000</v>
      </c>
      <c r="E13" s="2">
        <f>+C8</f>
        <v>22</v>
      </c>
      <c r="F13" s="2">
        <f>+ROUNDUP(D13/E13,0)</f>
        <v>46</v>
      </c>
      <c r="G13" s="2">
        <f>+F13*C13</f>
        <v>1840</v>
      </c>
    </row>
    <row r="14" spans="2:7">
      <c r="B14" t="s">
        <v>9</v>
      </c>
      <c r="C14" s="4">
        <f>ROUNDUP(G9,0)</f>
        <v>35</v>
      </c>
      <c r="D14" s="2">
        <v>1000</v>
      </c>
      <c r="E14" s="2">
        <f>+C9</f>
        <v>22</v>
      </c>
      <c r="F14" s="2">
        <f>+ROUNDUP(D14/E14,0)</f>
        <v>46</v>
      </c>
      <c r="G14" s="2">
        <f>+F14*C14</f>
        <v>1610</v>
      </c>
    </row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2011-06-06T13:34:20Z</dcterms:created>
  <dcterms:modified xsi:type="dcterms:W3CDTF">2011-06-06T13:36:26Z</dcterms:modified>
</cp:coreProperties>
</file>