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5" i="1"/>
  <c r="G25"/>
  <c r="F25"/>
  <c r="E25"/>
  <c r="D25"/>
  <c r="C25"/>
  <c r="I15"/>
  <c r="K13"/>
  <c r="L13" s="1"/>
  <c r="I29" s="1"/>
  <c r="K12"/>
  <c r="L12" s="1"/>
  <c r="I28" s="1"/>
  <c r="K11"/>
  <c r="L11" s="1"/>
  <c r="I27" s="1"/>
  <c r="K10"/>
  <c r="L10" s="1"/>
  <c r="I26" s="1"/>
  <c r="K9"/>
  <c r="L9" s="1"/>
  <c r="K8"/>
  <c r="L8" s="1"/>
  <c r="I24" s="1"/>
  <c r="K7"/>
  <c r="L7" s="1"/>
  <c r="I23" s="1"/>
  <c r="K6"/>
  <c r="L6" s="1"/>
  <c r="I22" s="1"/>
  <c r="G22" l="1"/>
  <c r="E22"/>
  <c r="C22"/>
  <c r="I31"/>
  <c r="H22"/>
  <c r="F22"/>
  <c r="D22"/>
  <c r="G24"/>
  <c r="E24"/>
  <c r="C24"/>
  <c r="H24"/>
  <c r="F24"/>
  <c r="D24"/>
  <c r="H26"/>
  <c r="F26"/>
  <c r="D26"/>
  <c r="G26"/>
  <c r="E26"/>
  <c r="C26"/>
  <c r="H28"/>
  <c r="F28"/>
  <c r="D28"/>
  <c r="G28"/>
  <c r="E28"/>
  <c r="C28"/>
  <c r="H23"/>
  <c r="F23"/>
  <c r="D23"/>
  <c r="G23"/>
  <c r="E23"/>
  <c r="C23"/>
  <c r="G27"/>
  <c r="E27"/>
  <c r="C27"/>
  <c r="H27"/>
  <c r="F27"/>
  <c r="D27"/>
  <c r="G29"/>
  <c r="E29"/>
  <c r="C29"/>
  <c r="H29"/>
  <c r="F29"/>
  <c r="D29"/>
</calcChain>
</file>

<file path=xl/sharedStrings.xml><?xml version="1.0" encoding="utf-8"?>
<sst xmlns="http://schemas.openxmlformats.org/spreadsheetml/2006/main" count="32" uniqueCount="18">
  <si>
    <t>Cuadro 9. Ejemplo de asignación de UPM en una muestra seleccionada como submuestra de una muestra maestra</t>
  </si>
  <si>
    <t>Distribución de UPM's en la Muestra Maestra</t>
  </si>
  <si>
    <t>Dept.</t>
  </si>
  <si>
    <t>Urbano</t>
  </si>
  <si>
    <t>Rural</t>
  </si>
  <si>
    <t>Total</t>
  </si>
  <si>
    <t>Meta del No. de UPM's</t>
  </si>
  <si>
    <t>fracción de la submuestra</t>
  </si>
  <si>
    <t xml:space="preserve">Seleccione una de cada: </t>
  </si>
  <si>
    <t>A</t>
  </si>
  <si>
    <t>B</t>
  </si>
  <si>
    <t>C</t>
  </si>
  <si>
    <t>D</t>
  </si>
  <si>
    <t>E</t>
  </si>
  <si>
    <t>F</t>
  </si>
  <si>
    <t>G</t>
  </si>
  <si>
    <t>H</t>
  </si>
  <si>
    <t>Distribución de UPM's en la submuestra seleccionada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</si>
</sst>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O15" sqref="O15"/>
    </sheetView>
  </sheetViews>
  <sheetFormatPr defaultRowHeight="15"/>
  <cols>
    <col min="10" max="10" width="13.85546875" customWidth="1"/>
    <col min="11" max="12" width="14.5703125" customWidth="1"/>
  </cols>
  <sheetData>
    <row r="1" spans="1:12">
      <c r="A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B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B4" s="2" t="s">
        <v>2</v>
      </c>
      <c r="C4" s="3" t="s">
        <v>3</v>
      </c>
      <c r="D4" s="3"/>
      <c r="E4" s="3"/>
      <c r="F4" s="3" t="s">
        <v>4</v>
      </c>
      <c r="G4" s="3"/>
      <c r="H4" s="3"/>
      <c r="I4" s="4" t="s">
        <v>5</v>
      </c>
      <c r="J4" s="5" t="s">
        <v>6</v>
      </c>
      <c r="K4" s="6" t="s">
        <v>7</v>
      </c>
      <c r="L4" s="6" t="s">
        <v>8</v>
      </c>
    </row>
    <row r="5" spans="1:12">
      <c r="B5" s="7"/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9"/>
      <c r="J5" s="5"/>
      <c r="K5" s="6"/>
      <c r="L5" s="6"/>
    </row>
    <row r="6" spans="1:12">
      <c r="B6" s="10" t="s">
        <v>9</v>
      </c>
      <c r="C6" s="11">
        <v>24</v>
      </c>
      <c r="D6" s="11">
        <v>12</v>
      </c>
      <c r="E6" s="11">
        <v>36</v>
      </c>
      <c r="F6" s="11">
        <v>12</v>
      </c>
      <c r="G6" s="11">
        <v>24</v>
      </c>
      <c r="H6" s="11">
        <v>12</v>
      </c>
      <c r="I6" s="12">
        <v>120</v>
      </c>
      <c r="J6" s="1">
        <v>30</v>
      </c>
      <c r="K6" s="13">
        <f t="shared" ref="K6:K13" si="0">+J6/I6</f>
        <v>0.25</v>
      </c>
      <c r="L6" s="14">
        <f>ROUND(1/K6,0)</f>
        <v>4</v>
      </c>
    </row>
    <row r="7" spans="1:12">
      <c r="B7" s="10" t="s">
        <v>10</v>
      </c>
      <c r="C7" s="11">
        <v>29</v>
      </c>
      <c r="D7" s="11">
        <v>87</v>
      </c>
      <c r="E7" s="11">
        <v>29</v>
      </c>
      <c r="F7" s="11">
        <v>58</v>
      </c>
      <c r="G7" s="11">
        <v>29</v>
      </c>
      <c r="H7" s="11">
        <v>58</v>
      </c>
      <c r="I7" s="12">
        <v>290</v>
      </c>
      <c r="J7" s="1">
        <v>36</v>
      </c>
      <c r="K7" s="13">
        <f t="shared" si="0"/>
        <v>0.12413793103448276</v>
      </c>
      <c r="L7" s="14">
        <f t="shared" ref="L7:L13" si="1">ROUND(1/K7,0)</f>
        <v>8</v>
      </c>
    </row>
    <row r="8" spans="1:12">
      <c r="B8" s="10" t="s">
        <v>11</v>
      </c>
      <c r="C8" s="11">
        <v>193</v>
      </c>
      <c r="D8" s="11">
        <v>97</v>
      </c>
      <c r="E8" s="11">
        <v>48</v>
      </c>
      <c r="F8" s="11">
        <v>48</v>
      </c>
      <c r="G8" s="11">
        <v>0</v>
      </c>
      <c r="H8" s="11">
        <v>97</v>
      </c>
      <c r="I8" s="12">
        <v>483</v>
      </c>
      <c r="J8" s="1">
        <v>47</v>
      </c>
      <c r="K8" s="13">
        <f t="shared" si="0"/>
        <v>9.7308488612836433E-2</v>
      </c>
      <c r="L8" s="14">
        <f t="shared" si="1"/>
        <v>10</v>
      </c>
    </row>
    <row r="9" spans="1:12">
      <c r="B9" s="10" t="s">
        <v>12</v>
      </c>
      <c r="C9" s="11">
        <v>14</v>
      </c>
      <c r="D9" s="11">
        <v>22</v>
      </c>
      <c r="E9" s="11">
        <v>14</v>
      </c>
      <c r="F9" s="11">
        <v>15</v>
      </c>
      <c r="G9" s="11">
        <v>14</v>
      </c>
      <c r="H9" s="11">
        <v>15</v>
      </c>
      <c r="I9" s="12">
        <v>94</v>
      </c>
      <c r="J9" s="1">
        <v>30</v>
      </c>
      <c r="K9" s="13">
        <f t="shared" si="0"/>
        <v>0.31914893617021278</v>
      </c>
      <c r="L9" s="14">
        <f t="shared" si="1"/>
        <v>3</v>
      </c>
    </row>
    <row r="10" spans="1:12">
      <c r="B10" s="10" t="s">
        <v>13</v>
      </c>
      <c r="C10" s="11">
        <v>500</v>
      </c>
      <c r="D10" s="11">
        <v>250</v>
      </c>
      <c r="E10" s="11">
        <v>125</v>
      </c>
      <c r="F10" s="11">
        <v>125</v>
      </c>
      <c r="G10" s="11">
        <v>0</v>
      </c>
      <c r="H10" s="11">
        <v>250</v>
      </c>
      <c r="I10" s="12">
        <v>1250</v>
      </c>
      <c r="J10" s="1">
        <v>76</v>
      </c>
      <c r="K10" s="13">
        <f t="shared" si="0"/>
        <v>6.08E-2</v>
      </c>
      <c r="L10" s="14">
        <f t="shared" si="1"/>
        <v>16</v>
      </c>
    </row>
    <row r="11" spans="1:12">
      <c r="B11" s="10" t="s">
        <v>14</v>
      </c>
      <c r="C11" s="11">
        <v>130</v>
      </c>
      <c r="D11" s="11">
        <v>22</v>
      </c>
      <c r="E11" s="11">
        <v>65</v>
      </c>
      <c r="F11" s="11">
        <v>22</v>
      </c>
      <c r="G11" s="11">
        <v>43</v>
      </c>
      <c r="H11" s="11">
        <v>22</v>
      </c>
      <c r="I11" s="12">
        <v>304</v>
      </c>
      <c r="J11" s="1">
        <v>32</v>
      </c>
      <c r="K11" s="13">
        <f t="shared" si="0"/>
        <v>0.10526315789473684</v>
      </c>
      <c r="L11" s="14">
        <f t="shared" si="1"/>
        <v>10</v>
      </c>
    </row>
    <row r="12" spans="1:12">
      <c r="B12" s="10" t="s">
        <v>15</v>
      </c>
      <c r="C12" s="11">
        <v>125</v>
      </c>
      <c r="D12" s="11">
        <v>63</v>
      </c>
      <c r="E12" s="11">
        <v>31</v>
      </c>
      <c r="F12" s="11">
        <v>31</v>
      </c>
      <c r="G12" s="11">
        <v>0</v>
      </c>
      <c r="H12" s="11">
        <v>63</v>
      </c>
      <c r="I12" s="12">
        <v>313</v>
      </c>
      <c r="J12" s="1">
        <v>38</v>
      </c>
      <c r="K12" s="13">
        <f t="shared" si="0"/>
        <v>0.12140575079872204</v>
      </c>
      <c r="L12" s="14">
        <f t="shared" si="1"/>
        <v>8</v>
      </c>
    </row>
    <row r="13" spans="1:12">
      <c r="B13" s="10" t="s">
        <v>16</v>
      </c>
      <c r="C13" s="11">
        <v>19</v>
      </c>
      <c r="D13" s="11">
        <v>56</v>
      </c>
      <c r="E13" s="11">
        <v>19</v>
      </c>
      <c r="F13" s="11">
        <v>37</v>
      </c>
      <c r="G13" s="11">
        <v>19</v>
      </c>
      <c r="H13" s="11">
        <v>37</v>
      </c>
      <c r="I13" s="12">
        <v>187</v>
      </c>
      <c r="J13" s="1">
        <v>30</v>
      </c>
      <c r="K13" s="13">
        <f t="shared" si="0"/>
        <v>0.16042780748663102</v>
      </c>
      <c r="L13" s="14">
        <f t="shared" si="1"/>
        <v>6</v>
      </c>
    </row>
    <row r="14" spans="1:12">
      <c r="B14" s="10"/>
      <c r="C14" s="15"/>
      <c r="D14" s="15"/>
      <c r="E14" s="15"/>
      <c r="F14" s="15"/>
      <c r="G14" s="15"/>
      <c r="H14" s="15"/>
      <c r="I14" s="16"/>
      <c r="J14" s="1"/>
      <c r="K14" s="1"/>
      <c r="L14" s="1"/>
    </row>
    <row r="15" spans="1:12">
      <c r="B15" s="17" t="s">
        <v>5</v>
      </c>
      <c r="C15" s="18"/>
      <c r="D15" s="18"/>
      <c r="E15" s="18"/>
      <c r="F15" s="18"/>
      <c r="G15" s="18"/>
      <c r="H15" s="18"/>
      <c r="I15" s="19">
        <f>SUM(I6:I13)</f>
        <v>3041</v>
      </c>
      <c r="J15" s="1">
        <v>319</v>
      </c>
      <c r="K15" s="1"/>
      <c r="L15" s="1"/>
    </row>
    <row r="16" spans="1:12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>
      <c r="B18" t="s">
        <v>17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>
      <c r="B20" s="20" t="s">
        <v>2</v>
      </c>
      <c r="C20" s="3" t="s">
        <v>3</v>
      </c>
      <c r="D20" s="3"/>
      <c r="E20" s="3"/>
      <c r="F20" s="3" t="s">
        <v>4</v>
      </c>
      <c r="G20" s="3"/>
      <c r="H20" s="3"/>
      <c r="I20" s="3" t="s">
        <v>5</v>
      </c>
      <c r="J20" s="1"/>
      <c r="K20" s="1"/>
      <c r="L20" s="14"/>
    </row>
    <row r="21" spans="2:12">
      <c r="B21" s="21"/>
      <c r="C21" s="8">
        <v>1</v>
      </c>
      <c r="D21" s="8">
        <v>2</v>
      </c>
      <c r="E21" s="8">
        <v>3</v>
      </c>
      <c r="F21" s="8">
        <v>1</v>
      </c>
      <c r="G21" s="8">
        <v>2</v>
      </c>
      <c r="H21" s="8">
        <v>3</v>
      </c>
      <c r="I21" s="3"/>
      <c r="J21" s="1"/>
      <c r="K21" s="1"/>
      <c r="L21" s="1"/>
    </row>
    <row r="22" spans="2:12">
      <c r="B22" s="10" t="s">
        <v>9</v>
      </c>
      <c r="C22" s="11">
        <f>+C6/$I6*$I22</f>
        <v>6</v>
      </c>
      <c r="D22" s="11">
        <f t="shared" ref="D22:H22" si="2">+D6/$I6*$I22</f>
        <v>3</v>
      </c>
      <c r="E22" s="11">
        <f t="shared" si="2"/>
        <v>9</v>
      </c>
      <c r="F22" s="11">
        <f t="shared" si="2"/>
        <v>3</v>
      </c>
      <c r="G22" s="11">
        <f t="shared" si="2"/>
        <v>6</v>
      </c>
      <c r="H22" s="11">
        <f t="shared" si="2"/>
        <v>3</v>
      </c>
      <c r="I22" s="16">
        <f>+ROUND(I6/L6,0)</f>
        <v>30</v>
      </c>
      <c r="J22" s="14"/>
      <c r="K22" s="1"/>
      <c r="L22" s="1"/>
    </row>
    <row r="23" spans="2:12">
      <c r="B23" s="10" t="s">
        <v>10</v>
      </c>
      <c r="C23" s="11">
        <f t="shared" ref="C23:H29" si="3">+C7/$I7*$I23</f>
        <v>3.6</v>
      </c>
      <c r="D23" s="11">
        <f t="shared" si="3"/>
        <v>10.799999999999999</v>
      </c>
      <c r="E23" s="11">
        <f t="shared" si="3"/>
        <v>3.6</v>
      </c>
      <c r="F23" s="11">
        <f t="shared" si="3"/>
        <v>7.2</v>
      </c>
      <c r="G23" s="11">
        <f t="shared" si="3"/>
        <v>3.6</v>
      </c>
      <c r="H23" s="11">
        <f t="shared" si="3"/>
        <v>7.2</v>
      </c>
      <c r="I23" s="16">
        <f t="shared" ref="I23:I29" si="4">+ROUND(I7/L7,0)</f>
        <v>36</v>
      </c>
      <c r="J23" s="1"/>
      <c r="K23" s="1"/>
      <c r="L23" s="1"/>
    </row>
    <row r="24" spans="2:12">
      <c r="B24" s="10" t="s">
        <v>11</v>
      </c>
      <c r="C24" s="11">
        <f t="shared" si="3"/>
        <v>19.180124223602483</v>
      </c>
      <c r="D24" s="11">
        <f t="shared" si="3"/>
        <v>9.6397515527950315</v>
      </c>
      <c r="E24" s="11">
        <f t="shared" si="3"/>
        <v>4.7701863354037268</v>
      </c>
      <c r="F24" s="11">
        <f t="shared" si="3"/>
        <v>4.7701863354037268</v>
      </c>
      <c r="G24" s="11">
        <f t="shared" si="3"/>
        <v>0</v>
      </c>
      <c r="H24" s="11">
        <f t="shared" si="3"/>
        <v>9.6397515527950315</v>
      </c>
      <c r="I24" s="16">
        <f t="shared" si="4"/>
        <v>48</v>
      </c>
      <c r="J24" s="1"/>
      <c r="K24" s="1"/>
      <c r="L24" s="1"/>
    </row>
    <row r="25" spans="2:12">
      <c r="B25" s="10" t="s">
        <v>12</v>
      </c>
      <c r="C25" s="11">
        <f t="shared" si="3"/>
        <v>4.4680851063829783</v>
      </c>
      <c r="D25" s="11">
        <f t="shared" si="3"/>
        <v>7.0212765957446805</v>
      </c>
      <c r="E25" s="11">
        <f t="shared" si="3"/>
        <v>4.4680851063829783</v>
      </c>
      <c r="F25" s="11">
        <f t="shared" si="3"/>
        <v>4.7872340425531918</v>
      </c>
      <c r="G25" s="11">
        <f t="shared" si="3"/>
        <v>4.4680851063829783</v>
      </c>
      <c r="H25" s="11">
        <f t="shared" si="3"/>
        <v>4.7872340425531918</v>
      </c>
      <c r="I25" s="16">
        <v>30</v>
      </c>
      <c r="J25" s="1"/>
      <c r="K25" s="1"/>
      <c r="L25" s="1"/>
    </row>
    <row r="26" spans="2:12">
      <c r="B26" s="10" t="s">
        <v>13</v>
      </c>
      <c r="C26" s="11">
        <f t="shared" si="3"/>
        <v>31.200000000000003</v>
      </c>
      <c r="D26" s="11">
        <f t="shared" si="3"/>
        <v>15.600000000000001</v>
      </c>
      <c r="E26" s="11">
        <f t="shared" si="3"/>
        <v>7.8000000000000007</v>
      </c>
      <c r="F26" s="11">
        <f t="shared" si="3"/>
        <v>7.8000000000000007</v>
      </c>
      <c r="G26" s="11">
        <f t="shared" si="3"/>
        <v>0</v>
      </c>
      <c r="H26" s="11">
        <f t="shared" si="3"/>
        <v>15.600000000000001</v>
      </c>
      <c r="I26" s="16">
        <f t="shared" si="4"/>
        <v>78</v>
      </c>
      <c r="J26" s="1"/>
      <c r="K26" s="1"/>
      <c r="L26" s="1"/>
    </row>
    <row r="27" spans="2:12">
      <c r="B27" s="10" t="s">
        <v>14</v>
      </c>
      <c r="C27" s="11">
        <f t="shared" si="3"/>
        <v>12.828947368421053</v>
      </c>
      <c r="D27" s="11">
        <f t="shared" si="3"/>
        <v>2.1710526315789473</v>
      </c>
      <c r="E27" s="11">
        <f t="shared" si="3"/>
        <v>6.4144736842105265</v>
      </c>
      <c r="F27" s="11">
        <f t="shared" si="3"/>
        <v>2.1710526315789473</v>
      </c>
      <c r="G27" s="11">
        <f t="shared" si="3"/>
        <v>4.2434210526315788</v>
      </c>
      <c r="H27" s="11">
        <f t="shared" si="3"/>
        <v>2.1710526315789473</v>
      </c>
      <c r="I27" s="16">
        <f t="shared" si="4"/>
        <v>30</v>
      </c>
      <c r="J27" s="1"/>
      <c r="K27" s="1"/>
      <c r="L27" s="1"/>
    </row>
    <row r="28" spans="2:12">
      <c r="B28" s="10" t="s">
        <v>15</v>
      </c>
      <c r="C28" s="11">
        <f t="shared" si="3"/>
        <v>15.575079872204475</v>
      </c>
      <c r="D28" s="11">
        <f t="shared" si="3"/>
        <v>7.8498402555910545</v>
      </c>
      <c r="E28" s="11">
        <f t="shared" si="3"/>
        <v>3.8626198083067091</v>
      </c>
      <c r="F28" s="11">
        <f t="shared" si="3"/>
        <v>3.8626198083067091</v>
      </c>
      <c r="G28" s="11">
        <f t="shared" si="3"/>
        <v>0</v>
      </c>
      <c r="H28" s="11">
        <f t="shared" si="3"/>
        <v>7.8498402555910545</v>
      </c>
      <c r="I28" s="16">
        <f t="shared" si="4"/>
        <v>39</v>
      </c>
      <c r="J28" s="1"/>
      <c r="K28" s="1"/>
      <c r="L28" s="1"/>
    </row>
    <row r="29" spans="2:12">
      <c r="B29" s="10" t="s">
        <v>16</v>
      </c>
      <c r="C29" s="11">
        <f t="shared" si="3"/>
        <v>3.1497326203208558</v>
      </c>
      <c r="D29" s="11">
        <f t="shared" si="3"/>
        <v>9.2834224598930479</v>
      </c>
      <c r="E29" s="11">
        <f t="shared" si="3"/>
        <v>3.1497326203208558</v>
      </c>
      <c r="F29" s="11">
        <f t="shared" si="3"/>
        <v>6.1336898395721926</v>
      </c>
      <c r="G29" s="11">
        <f t="shared" si="3"/>
        <v>3.1497326203208558</v>
      </c>
      <c r="H29" s="11">
        <f t="shared" si="3"/>
        <v>6.1336898395721926</v>
      </c>
      <c r="I29" s="16">
        <f t="shared" si="4"/>
        <v>31</v>
      </c>
      <c r="J29" s="1"/>
      <c r="K29" s="1"/>
      <c r="L29" s="1"/>
    </row>
    <row r="30" spans="2:12">
      <c r="B30" s="10"/>
      <c r="C30" s="15"/>
      <c r="D30" s="15"/>
      <c r="E30" s="15"/>
      <c r="F30" s="15"/>
      <c r="G30" s="15"/>
      <c r="H30" s="15"/>
      <c r="I30" s="16"/>
      <c r="J30" s="1"/>
      <c r="K30" s="1"/>
      <c r="L30" s="1"/>
    </row>
    <row r="31" spans="2:12">
      <c r="B31" s="17" t="s">
        <v>5</v>
      </c>
      <c r="C31" s="18"/>
      <c r="D31" s="18"/>
      <c r="E31" s="18"/>
      <c r="F31" s="18"/>
      <c r="G31" s="18"/>
      <c r="H31" s="18"/>
      <c r="I31" s="22">
        <f>SUM(I21:I30)</f>
        <v>322</v>
      </c>
      <c r="J31" s="1"/>
      <c r="K31" s="1"/>
      <c r="L31" s="1"/>
    </row>
  </sheetData>
  <mergeCells count="11">
    <mergeCell ref="L4:L5"/>
    <mergeCell ref="B20:B21"/>
    <mergeCell ref="C20:E20"/>
    <mergeCell ref="F20:H20"/>
    <mergeCell ref="I20:I21"/>
    <mergeCell ref="B4:B5"/>
    <mergeCell ref="C4:E4"/>
    <mergeCell ref="F4:H4"/>
    <mergeCell ref="I4:I5"/>
    <mergeCell ref="J4:J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stupp</dc:creator>
  <cp:lastModifiedBy>paul stupp</cp:lastModifiedBy>
  <dcterms:created xsi:type="dcterms:W3CDTF">2011-06-06T13:49:37Z</dcterms:created>
  <dcterms:modified xsi:type="dcterms:W3CDTF">2011-06-06T13:50:38Z</dcterms:modified>
</cp:coreProperties>
</file>