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dc.gov\private\M314\ryp9\2016-PR\"/>
    </mc:Choice>
  </mc:AlternateContent>
  <bookViews>
    <workbookView xWindow="-15" yWindow="-15" windowWidth="28815" windowHeight="4695"/>
  </bookViews>
  <sheets>
    <sheet name="Table of Contents" sheetId="1" r:id="rId1"/>
    <sheet name="Table 1a" sheetId="2" r:id="rId2"/>
    <sheet name="Table 1b" sheetId="3" r:id="rId3"/>
    <sheet name="Table 1c" sheetId="4" r:id="rId4"/>
    <sheet name="Table 1d" sheetId="5" r:id="rId5"/>
    <sheet name="Table 1e" sheetId="6" r:id="rId6"/>
    <sheet name="Table 1 Footnotes" sheetId="7" r:id="rId7"/>
    <sheet name="Table 2a" sheetId="8" r:id="rId8"/>
    <sheet name="Table 2b" sheetId="9" r:id="rId9"/>
    <sheet name="Table 3a" sheetId="10" r:id="rId10"/>
    <sheet name="Table 3b" sheetId="11" r:id="rId11"/>
    <sheet name="Table 3c" sheetId="12" r:id="rId12"/>
    <sheet name="Table 3d" sheetId="13" r:id="rId13"/>
    <sheet name="Table 4a" sheetId="14" r:id="rId14"/>
    <sheet name="Table 4b" sheetId="15" r:id="rId15"/>
    <sheet name="Table 4c" sheetId="16" r:id="rId16"/>
    <sheet name="Table 5a" sheetId="17" r:id="rId17"/>
    <sheet name="Table 5b" sheetId="18" r:id="rId18"/>
    <sheet name="Table 6" sheetId="19" r:id="rId19"/>
    <sheet name="Table 7" sheetId="20" r:id="rId20"/>
    <sheet name="Table 8" sheetId="21" r:id="rId21"/>
    <sheet name="Table 9a" sheetId="22" r:id="rId22"/>
    <sheet name="Table 9b" sheetId="23" r:id="rId23"/>
    <sheet name="Table 9c" sheetId="24" r:id="rId24"/>
    <sheet name="Table 9d" sheetId="25" r:id="rId25"/>
    <sheet name="Table 9e" sheetId="26" r:id="rId26"/>
    <sheet name="Table 9f" sheetId="27" r:id="rId27"/>
    <sheet name="Appendix A" sheetId="28" r:id="rId28"/>
    <sheet name="Appendix B" sheetId="29" r:id="rId29"/>
    <sheet name="Appendix C" sheetId="30" r:id="rId30"/>
    <sheet name="Additional Resources" sheetId="31" r:id="rId31"/>
  </sheets>
  <definedNames>
    <definedName name="New_table_3a" localSheetId="2">#REF!</definedName>
    <definedName name="New_table_3a" localSheetId="3">#REF!</definedName>
    <definedName name="New_table_3a" localSheetId="4">#REF!</definedName>
    <definedName name="New_table_3a" localSheetId="5">#REF!</definedName>
    <definedName name="New_table_3a" localSheetId="7">#REF!</definedName>
    <definedName name="New_table_3a" localSheetId="10">#REF!</definedName>
    <definedName name="New_table_3a" localSheetId="11">#REF!</definedName>
    <definedName name="New_table_3a" localSheetId="12">#REF!</definedName>
    <definedName name="New_table_3a" localSheetId="13">#REF!</definedName>
    <definedName name="New_table_3a" localSheetId="14">#REF!</definedName>
    <definedName name="New_table_3a" localSheetId="15">#REF!</definedName>
    <definedName name="New_table_3a" localSheetId="16">#REF!</definedName>
    <definedName name="New_table_3a" localSheetId="17">#REF!</definedName>
    <definedName name="New_table_3a" localSheetId="18">#REF!</definedName>
    <definedName name="New_table_3a" localSheetId="19">#REF!</definedName>
    <definedName name="New_table_3a" localSheetId="20">#REF!</definedName>
    <definedName name="New_table_3a" localSheetId="21">#REF!</definedName>
    <definedName name="New_table_3a" localSheetId="22">#REF!</definedName>
    <definedName name="New_table_3a" localSheetId="23">#REF!</definedName>
    <definedName name="New_table_3a" localSheetId="24">#REF!</definedName>
    <definedName name="New_table_3a" localSheetId="25">#REF!</definedName>
    <definedName name="New_table_3a" localSheetId="26">#REF!</definedName>
    <definedName name="New_table_3a" localSheetId="0">#REF!</definedName>
    <definedName name="New_table_3a">#REF!</definedName>
    <definedName name="New_table_3b" localSheetId="2">#REF!</definedName>
    <definedName name="New_table_3b" localSheetId="4">#REF!</definedName>
    <definedName name="New_table_3b" localSheetId="5">#REF!</definedName>
    <definedName name="New_table_3b" localSheetId="7">#REF!</definedName>
    <definedName name="New_table_3b" localSheetId="10">#REF!</definedName>
    <definedName name="New_table_3b" localSheetId="11">#REF!</definedName>
    <definedName name="New_table_3b" localSheetId="12">#REF!</definedName>
    <definedName name="New_table_3b" localSheetId="13">#REF!</definedName>
    <definedName name="New_table_3b" localSheetId="14">#REF!</definedName>
    <definedName name="New_table_3b" localSheetId="15">#REF!</definedName>
    <definedName name="New_table_3b" localSheetId="16">#REF!</definedName>
    <definedName name="New_table_3b" localSheetId="17">#REF!</definedName>
    <definedName name="New_table_3b" localSheetId="18">#REF!</definedName>
    <definedName name="New_table_3b" localSheetId="19">#REF!</definedName>
    <definedName name="New_table_3b" localSheetId="20">#REF!</definedName>
    <definedName name="New_table_3b" localSheetId="21">#REF!</definedName>
    <definedName name="New_table_3b" localSheetId="22">#REF!</definedName>
    <definedName name="New_table_3b" localSheetId="23">#REF!</definedName>
    <definedName name="New_table_3b" localSheetId="24">#REF!</definedName>
    <definedName name="New_table_3b" localSheetId="25">#REF!</definedName>
    <definedName name="New_table_3b" localSheetId="26">#REF!</definedName>
    <definedName name="New_table_3b" localSheetId="0">#REF!</definedName>
    <definedName name="New_table_3b">#REF!</definedName>
    <definedName name="New_table_3bb" localSheetId="7">#REF!</definedName>
    <definedName name="New_table_3bb" localSheetId="25">#REF!</definedName>
    <definedName name="New_table_3bb" localSheetId="26">#REF!</definedName>
    <definedName name="New_table_3bb">#REF!</definedName>
    <definedName name="New_table_3c" localSheetId="2">#REF!</definedName>
    <definedName name="New_table_3c" localSheetId="4">#REF!</definedName>
    <definedName name="New_table_3c" localSheetId="5">#REF!</definedName>
    <definedName name="New_table_3c" localSheetId="7">#REF!</definedName>
    <definedName name="New_table_3c" localSheetId="10">#REF!</definedName>
    <definedName name="New_table_3c" localSheetId="11">#REF!</definedName>
    <definedName name="New_table_3c" localSheetId="12">#REF!</definedName>
    <definedName name="New_table_3c" localSheetId="13">#REF!</definedName>
    <definedName name="New_table_3c" localSheetId="14">#REF!</definedName>
    <definedName name="New_table_3c" localSheetId="15">#REF!</definedName>
    <definedName name="New_table_3c" localSheetId="16">#REF!</definedName>
    <definedName name="New_table_3c" localSheetId="17">#REF!</definedName>
    <definedName name="New_table_3c" localSheetId="18">#REF!</definedName>
    <definedName name="New_table_3c" localSheetId="19">#REF!</definedName>
    <definedName name="New_table_3c" localSheetId="20">#REF!</definedName>
    <definedName name="New_table_3c" localSheetId="21">#REF!</definedName>
    <definedName name="New_table_3c" localSheetId="22">#REF!</definedName>
    <definedName name="New_table_3c" localSheetId="23">#REF!</definedName>
    <definedName name="New_table_3c" localSheetId="24">#REF!</definedName>
    <definedName name="New_table_3c" localSheetId="25">#REF!</definedName>
    <definedName name="New_table_3c" localSheetId="26">#REF!</definedName>
    <definedName name="New_table_3c" localSheetId="0">#REF!</definedName>
    <definedName name="New_table_3c">#REF!</definedName>
    <definedName name="New_table_3d" localSheetId="2">#REF!</definedName>
    <definedName name="New_table_3d" localSheetId="4">#REF!</definedName>
    <definedName name="New_table_3d" localSheetId="5">#REF!</definedName>
    <definedName name="New_table_3d" localSheetId="7">#REF!</definedName>
    <definedName name="New_table_3d" localSheetId="10">#REF!</definedName>
    <definedName name="New_table_3d" localSheetId="11">#REF!</definedName>
    <definedName name="New_table_3d" localSheetId="12">#REF!</definedName>
    <definedName name="New_table_3d" localSheetId="13">#REF!</definedName>
    <definedName name="New_table_3d" localSheetId="14">#REF!</definedName>
    <definedName name="New_table_3d" localSheetId="15">#REF!</definedName>
    <definedName name="New_table_3d" localSheetId="16">#REF!</definedName>
    <definedName name="New_table_3d" localSheetId="17">#REF!</definedName>
    <definedName name="New_table_3d" localSheetId="18">#REF!</definedName>
    <definedName name="New_table_3d" localSheetId="19">#REF!</definedName>
    <definedName name="New_table_3d" localSheetId="21">#REF!</definedName>
    <definedName name="New_table_3d" localSheetId="22">#REF!</definedName>
    <definedName name="New_table_3d" localSheetId="23">#REF!</definedName>
    <definedName name="New_table_3d" localSheetId="24">#REF!</definedName>
    <definedName name="New_table_3d" localSheetId="25">#REF!</definedName>
    <definedName name="New_table_3d" localSheetId="26">#REF!</definedName>
    <definedName name="New_table_3d" localSheetId="0">#REF!</definedName>
    <definedName name="New_table_3d">#REF!</definedName>
    <definedName name="New_table_5a" localSheetId="2">#REF!</definedName>
    <definedName name="New_table_5a" localSheetId="4">#REF!</definedName>
    <definedName name="New_table_5a" localSheetId="5">#REF!</definedName>
    <definedName name="New_table_5a" localSheetId="7">#REF!</definedName>
    <definedName name="New_table_5a" localSheetId="10">#REF!</definedName>
    <definedName name="New_table_5a" localSheetId="11">#REF!</definedName>
    <definedName name="New_table_5a" localSheetId="12">#REF!</definedName>
    <definedName name="New_table_5a" localSheetId="13">#REF!</definedName>
    <definedName name="New_table_5a" localSheetId="14">#REF!</definedName>
    <definedName name="New_table_5a" localSheetId="15">#REF!</definedName>
    <definedName name="New_table_5a" localSheetId="16">#REF!</definedName>
    <definedName name="New_table_5a" localSheetId="17">#REF!</definedName>
    <definedName name="New_table_5a" localSheetId="18">#REF!</definedName>
    <definedName name="New_table_5a" localSheetId="19">#REF!</definedName>
    <definedName name="New_table_5a" localSheetId="21">#REF!</definedName>
    <definedName name="New_table_5a" localSheetId="22">#REF!</definedName>
    <definedName name="New_table_5a" localSheetId="23">#REF!</definedName>
    <definedName name="New_table_5a" localSheetId="24">#REF!</definedName>
    <definedName name="New_table_5a" localSheetId="25">#REF!</definedName>
    <definedName name="New_table_5a" localSheetId="26">#REF!</definedName>
    <definedName name="New_table_5a" localSheetId="0">#REF!</definedName>
    <definedName name="New_table_5a">#REF!</definedName>
    <definedName name="New_table_7b" localSheetId="2">#REF!</definedName>
    <definedName name="New_table_7b" localSheetId="4">#REF!</definedName>
    <definedName name="New_table_7b" localSheetId="5">#REF!</definedName>
    <definedName name="New_table_7b" localSheetId="7">#REF!</definedName>
    <definedName name="New_table_7b" localSheetId="10">#REF!</definedName>
    <definedName name="New_table_7b" localSheetId="11">#REF!</definedName>
    <definedName name="New_table_7b" localSheetId="12">#REF!</definedName>
    <definedName name="New_table_7b" localSheetId="13">#REF!</definedName>
    <definedName name="New_table_7b" localSheetId="14">#REF!</definedName>
    <definedName name="New_table_7b" localSheetId="15">#REF!</definedName>
    <definedName name="New_table_7b" localSheetId="16">#REF!</definedName>
    <definedName name="New_table_7b" localSheetId="17">#REF!</definedName>
    <definedName name="New_table_7b" localSheetId="18">#REF!</definedName>
    <definedName name="New_table_7b" localSheetId="19">#REF!</definedName>
    <definedName name="New_table_7b" localSheetId="21">#REF!</definedName>
    <definedName name="New_table_7b" localSheetId="22">#REF!</definedName>
    <definedName name="New_table_7b" localSheetId="23">#REF!</definedName>
    <definedName name="New_table_7b" localSheetId="24">#REF!</definedName>
    <definedName name="New_table_7b" localSheetId="25">#REF!</definedName>
    <definedName name="New_table_7b" localSheetId="26">#REF!</definedName>
    <definedName name="New_table_7b" localSheetId="0">#REF!</definedName>
    <definedName name="New_table_7b">#REF!</definedName>
    <definedName name="New_table_7c" localSheetId="2">#REF!</definedName>
    <definedName name="New_table_7c" localSheetId="4">#REF!</definedName>
    <definedName name="New_table_7c" localSheetId="5">#REF!</definedName>
    <definedName name="New_table_7c" localSheetId="7">#REF!</definedName>
    <definedName name="New_table_7c" localSheetId="10">#REF!</definedName>
    <definedName name="New_table_7c" localSheetId="11">#REF!</definedName>
    <definedName name="New_table_7c" localSheetId="12">#REF!</definedName>
    <definedName name="New_table_7c" localSheetId="13">#REF!</definedName>
    <definedName name="New_table_7c" localSheetId="14">#REF!</definedName>
    <definedName name="New_table_7c" localSheetId="15">#REF!</definedName>
    <definedName name="New_table_7c" localSheetId="16">#REF!</definedName>
    <definedName name="New_table_7c" localSheetId="17">#REF!</definedName>
    <definedName name="New_table_7c" localSheetId="18">#REF!</definedName>
    <definedName name="New_table_7c" localSheetId="19">#REF!</definedName>
    <definedName name="New_table_7c" localSheetId="21">#REF!</definedName>
    <definedName name="New_table_7c" localSheetId="22">#REF!</definedName>
    <definedName name="New_table_7c" localSheetId="23">#REF!</definedName>
    <definedName name="New_table_7c" localSheetId="24">#REF!</definedName>
    <definedName name="New_table_7c" localSheetId="25">#REF!</definedName>
    <definedName name="New_table_7c" localSheetId="26">#REF!</definedName>
    <definedName name="New_table_7c" localSheetId="0">#REF!</definedName>
    <definedName name="New_table_7c">#REF!</definedName>
    <definedName name="NEWTAB" localSheetId="4">#REF!</definedName>
    <definedName name="NEWTAB" localSheetId="5">#REF!</definedName>
    <definedName name="NEWTAB" localSheetId="7">#REF!</definedName>
    <definedName name="NEWTAB" localSheetId="10">#REF!</definedName>
    <definedName name="NEWTAB" localSheetId="11">#REF!</definedName>
    <definedName name="NEWTAB" localSheetId="12">#REF!</definedName>
    <definedName name="NEWTAB" localSheetId="13">#REF!</definedName>
    <definedName name="NEWTAB" localSheetId="14">#REF!</definedName>
    <definedName name="NEWTAB" localSheetId="15">#REF!</definedName>
    <definedName name="NEWTAB" localSheetId="16">#REF!</definedName>
    <definedName name="NEWTAB" localSheetId="17">#REF!</definedName>
    <definedName name="NEWTAB" localSheetId="18">#REF!</definedName>
    <definedName name="NEWTAB" localSheetId="19">#REF!</definedName>
    <definedName name="NEWTAB" localSheetId="22">#REF!</definedName>
    <definedName name="NEWTAB" localSheetId="23">#REF!</definedName>
    <definedName name="NEWTAB" localSheetId="24">#REF!</definedName>
    <definedName name="NEWTAB" localSheetId="25">#REF!</definedName>
    <definedName name="NEWTAB" localSheetId="26">#REF!</definedName>
    <definedName name="NEWTAB" localSheetId="0">#REF!</definedName>
    <definedName name="NEWTAB">#REF!</definedName>
    <definedName name="Table_1a" localSheetId="2">'Table 1b'!$A$5:$N$57</definedName>
    <definedName name="Table_1a">'Table 1a'!$A$5:$P$57</definedName>
    <definedName name="Table_1b" localSheetId="4">#REF!</definedName>
    <definedName name="Table_1b" localSheetId="5">#REF!</definedName>
    <definedName name="Table_1b" localSheetId="7">#REF!</definedName>
    <definedName name="Table_1b" localSheetId="18">#REF!</definedName>
    <definedName name="Table_1b" localSheetId="19">#REF!</definedName>
    <definedName name="Table_1b" localSheetId="22">#REF!</definedName>
    <definedName name="Table_1b" localSheetId="23">#REF!</definedName>
    <definedName name="Table_1b" localSheetId="24">#REF!</definedName>
    <definedName name="Table_1b" localSheetId="25">#REF!</definedName>
    <definedName name="Table_1b" localSheetId="26">#REF!</definedName>
    <definedName name="Table_1b" localSheetId="0">#REF!</definedName>
    <definedName name="Table_1b">#REF!</definedName>
    <definedName name="Table_3a" localSheetId="10">'Table 3b'!$A$5:$H$58</definedName>
    <definedName name="Table_3a" localSheetId="11">'Table 3c'!$A$5:$H$58</definedName>
    <definedName name="Table_3a" localSheetId="12">'Table 3d'!$A$5:$H$58</definedName>
    <definedName name="Table_3a" localSheetId="13">'Table 4a'!$A$5:$I$58</definedName>
    <definedName name="Table_3a" localSheetId="14">'Table 4b'!$A$5:$H$58</definedName>
    <definedName name="Table_3a" localSheetId="15">'Table 4c'!$A$5:$H$58</definedName>
    <definedName name="Table_3a" localSheetId="16">'Table 5a'!$A$5:$J$58</definedName>
    <definedName name="Table_3a" localSheetId="17">'Table 5b'!$A$5:$J$58</definedName>
    <definedName name="Table_3a" localSheetId="18">'Table 6'!$A$5:$I$57</definedName>
    <definedName name="Table_3a" localSheetId="19">'Table 7'!$A$5:$I$57</definedName>
    <definedName name="Table_3a">'Table 3a'!$A$5:$I$57</definedName>
    <definedName name="Table_3b" localSheetId="4">#REF!</definedName>
    <definedName name="Table_3b" localSheetId="5">#REF!</definedName>
    <definedName name="Table_3b" localSheetId="7">#REF!</definedName>
    <definedName name="Table_3b" localSheetId="18">#REF!</definedName>
    <definedName name="Table_3b" localSheetId="19">#REF!</definedName>
    <definedName name="Table_3b" localSheetId="22">#REF!</definedName>
    <definedName name="Table_3b" localSheetId="23">#REF!</definedName>
    <definedName name="Table_3b" localSheetId="24">#REF!</definedName>
    <definedName name="Table_3b" localSheetId="25">#REF!</definedName>
    <definedName name="Table_3b" localSheetId="26">#REF!</definedName>
    <definedName name="Table_3b" localSheetId="0">#REF!</definedName>
    <definedName name="Table_3b">#REF!</definedName>
    <definedName name="Table_3c" localSheetId="4">#REF!</definedName>
    <definedName name="Table_3c" localSheetId="5">#REF!</definedName>
    <definedName name="Table_3c" localSheetId="7">#REF!</definedName>
    <definedName name="Table_3c" localSheetId="18">#REF!</definedName>
    <definedName name="Table_3c" localSheetId="19">#REF!</definedName>
    <definedName name="Table_3c" localSheetId="22">#REF!</definedName>
    <definedName name="Table_3c" localSheetId="23">#REF!</definedName>
    <definedName name="Table_3c" localSheetId="24">#REF!</definedName>
    <definedName name="Table_3c" localSheetId="25">#REF!</definedName>
    <definedName name="Table_3c" localSheetId="26">#REF!</definedName>
    <definedName name="Table_3c" localSheetId="0">#REF!</definedName>
    <definedName name="Table_3c">#REF!</definedName>
    <definedName name="Table_3d" localSheetId="4">#REF!</definedName>
    <definedName name="Table_3d" localSheetId="5">#REF!</definedName>
    <definedName name="Table_3d" localSheetId="7">#REF!</definedName>
    <definedName name="Table_3d" localSheetId="18">#REF!</definedName>
    <definedName name="Table_3d" localSheetId="19">#REF!</definedName>
    <definedName name="Table_3d" localSheetId="22">#REF!</definedName>
    <definedName name="Table_3d" localSheetId="23">#REF!</definedName>
    <definedName name="Table_3d" localSheetId="24">#REF!</definedName>
    <definedName name="Table_3d" localSheetId="25">#REF!</definedName>
    <definedName name="Table_3d" localSheetId="26">#REF!</definedName>
    <definedName name="Table_3d" localSheetId="0">#REF!</definedName>
    <definedName name="Table_3d">#REF!</definedName>
    <definedName name="Table_5_all" localSheetId="22">'Table 9b'!$A$4:$F$56</definedName>
    <definedName name="Table_5_all" localSheetId="23">'Table 9c'!$A$4:$F$56</definedName>
    <definedName name="Table_5_all" localSheetId="24">'Table 9d'!$A$4:$F$56</definedName>
    <definedName name="Table_5_all" localSheetId="25">'Table 9e'!$A$4:$F$56</definedName>
    <definedName name="Table_5_all" localSheetId="26">'Table 9f'!$A$4:$F$56</definedName>
    <definedName name="Table_5_all">'Table 9a'!$A$4:$F$56</definedName>
    <definedName name="Table_5_CR" localSheetId="2">#REF!</definedName>
    <definedName name="Table_5_CR" localSheetId="4">#REF!</definedName>
    <definedName name="Table_5_CR" localSheetId="5">#REF!</definedName>
    <definedName name="Table_5_CR" localSheetId="7">#REF!</definedName>
    <definedName name="Table_5_CR" localSheetId="10">#REF!</definedName>
    <definedName name="Table_5_CR" localSheetId="11">#REF!</definedName>
    <definedName name="Table_5_CR" localSheetId="12">#REF!</definedName>
    <definedName name="Table_5_CR" localSheetId="13">#REF!</definedName>
    <definedName name="Table_5_CR" localSheetId="14">#REF!</definedName>
    <definedName name="Table_5_CR" localSheetId="15">#REF!</definedName>
    <definedName name="Table_5_CR" localSheetId="16">#REF!</definedName>
    <definedName name="Table_5_CR" localSheetId="17">#REF!</definedName>
    <definedName name="Table_5_CR" localSheetId="18">#REF!</definedName>
    <definedName name="Table_5_CR" localSheetId="19">#REF!</definedName>
    <definedName name="Table_5_CR" localSheetId="21">#REF!</definedName>
    <definedName name="Table_5_CR" localSheetId="22">#REF!</definedName>
    <definedName name="Table_5_CR" localSheetId="23">#REF!</definedName>
    <definedName name="Table_5_CR" localSheetId="24">#REF!</definedName>
    <definedName name="Table_5_CR" localSheetId="25">#REF!</definedName>
    <definedName name="Table_5_CR" localSheetId="26">#REF!</definedName>
    <definedName name="Table_5_CR" localSheetId="0">#REF!</definedName>
    <definedName name="Table_5_CR">#REF!</definedName>
    <definedName name="Table_5a_all" localSheetId="4">#REF!</definedName>
    <definedName name="Table_5a_all" localSheetId="5">#REF!</definedName>
    <definedName name="Table_5a_all" localSheetId="7">#REF!</definedName>
    <definedName name="Table_5a_all" localSheetId="18">#REF!</definedName>
    <definedName name="Table_5a_all" localSheetId="19">#REF!</definedName>
    <definedName name="Table_5a_all" localSheetId="22">#REF!</definedName>
    <definedName name="Table_5a_all" localSheetId="23">#REF!</definedName>
    <definedName name="Table_5a_all" localSheetId="24">#REF!</definedName>
    <definedName name="Table_5a_all" localSheetId="25">#REF!</definedName>
    <definedName name="Table_5a_all" localSheetId="26">#REF!</definedName>
    <definedName name="Table_5a_all" localSheetId="0">#REF!</definedName>
    <definedName name="Table_5a_all">#REF!</definedName>
    <definedName name="Table_5a_cr" localSheetId="2">#REF!</definedName>
    <definedName name="Table_5a_cr" localSheetId="3">#REF!</definedName>
    <definedName name="Table_5a_cr" localSheetId="4">#REF!</definedName>
    <definedName name="Table_5a_cr" localSheetId="5">#REF!</definedName>
    <definedName name="Table_5a_cr" localSheetId="7">#REF!</definedName>
    <definedName name="Table_5a_cr" localSheetId="10">#REF!</definedName>
    <definedName name="Table_5a_cr" localSheetId="11">#REF!</definedName>
    <definedName name="Table_5a_cr" localSheetId="12">#REF!</definedName>
    <definedName name="Table_5a_cr" localSheetId="13">#REF!</definedName>
    <definedName name="Table_5a_cr" localSheetId="14">#REF!</definedName>
    <definedName name="Table_5a_cr" localSheetId="15">#REF!</definedName>
    <definedName name="Table_5a_cr" localSheetId="16">#REF!</definedName>
    <definedName name="Table_5a_cr" localSheetId="17">#REF!</definedName>
    <definedName name="Table_5a_cr" localSheetId="18">#REF!</definedName>
    <definedName name="Table_5a_cr" localSheetId="19">#REF!</definedName>
    <definedName name="Table_5a_cr" localSheetId="21">#REF!</definedName>
    <definedName name="Table_5a_cr" localSheetId="22">#REF!</definedName>
    <definedName name="Table_5a_cr" localSheetId="23">#REF!</definedName>
    <definedName name="Table_5a_cr" localSheetId="24">#REF!</definedName>
    <definedName name="Table_5a_cr" localSheetId="25">#REF!</definedName>
    <definedName name="Table_5a_cr" localSheetId="26">#REF!</definedName>
    <definedName name="Table_5a_cr" localSheetId="0">#REF!</definedName>
    <definedName name="Table_5a_cr">#REF!</definedName>
    <definedName name="Table_5b_All" localSheetId="4">#REF!</definedName>
    <definedName name="Table_5b_All" localSheetId="5">#REF!</definedName>
    <definedName name="Table_5b_All" localSheetId="7">#REF!</definedName>
    <definedName name="Table_5b_All" localSheetId="18">#REF!</definedName>
    <definedName name="Table_5b_All" localSheetId="19">#REF!</definedName>
    <definedName name="Table_5b_All" localSheetId="22">#REF!</definedName>
    <definedName name="Table_5b_All" localSheetId="23">#REF!</definedName>
    <definedName name="Table_5b_All" localSheetId="24">#REF!</definedName>
    <definedName name="Table_5b_All" localSheetId="25">#REF!</definedName>
    <definedName name="Table_5b_All" localSheetId="26">#REF!</definedName>
    <definedName name="Table_5b_All" localSheetId="0">#REF!</definedName>
    <definedName name="Table_5b_All">#REF!</definedName>
    <definedName name="Table_5b_CR" localSheetId="2">#REF!</definedName>
    <definedName name="Table_5b_CR" localSheetId="3">#REF!</definedName>
    <definedName name="Table_5b_CR" localSheetId="4">#REF!</definedName>
    <definedName name="Table_5b_CR" localSheetId="5">#REF!</definedName>
    <definedName name="Table_5b_CR" localSheetId="7">#REF!</definedName>
    <definedName name="Table_5b_CR" localSheetId="10">#REF!</definedName>
    <definedName name="Table_5b_CR" localSheetId="11">#REF!</definedName>
    <definedName name="Table_5b_CR" localSheetId="12">#REF!</definedName>
    <definedName name="Table_5b_CR" localSheetId="13">#REF!</definedName>
    <definedName name="Table_5b_CR" localSheetId="14">#REF!</definedName>
    <definedName name="Table_5b_CR" localSheetId="15">#REF!</definedName>
    <definedName name="Table_5b_CR" localSheetId="16">#REF!</definedName>
    <definedName name="Table_5b_CR" localSheetId="17">#REF!</definedName>
    <definedName name="Table_5b_CR" localSheetId="18">#REF!</definedName>
    <definedName name="Table_5b_CR" localSheetId="19">#REF!</definedName>
    <definedName name="Table_5b_CR" localSheetId="21">#REF!</definedName>
    <definedName name="Table_5b_CR" localSheetId="22">#REF!</definedName>
    <definedName name="Table_5b_CR" localSheetId="23">#REF!</definedName>
    <definedName name="Table_5b_CR" localSheetId="24">#REF!</definedName>
    <definedName name="Table_5b_CR" localSheetId="25">#REF!</definedName>
    <definedName name="Table_5b_CR" localSheetId="26">#REF!</definedName>
    <definedName name="Table_5b_CR" localSheetId="0">#REF!</definedName>
    <definedName name="Table_5b_CR">#REF!</definedName>
    <definedName name="Table_5c_All" localSheetId="4">#REF!</definedName>
    <definedName name="Table_5c_All" localSheetId="5">#REF!</definedName>
    <definedName name="Table_5c_All" localSheetId="7">#REF!</definedName>
    <definedName name="Table_5c_All" localSheetId="18">#REF!</definedName>
    <definedName name="Table_5c_All" localSheetId="19">#REF!</definedName>
    <definedName name="Table_5c_All" localSheetId="22">#REF!</definedName>
    <definedName name="Table_5c_All" localSheetId="23">#REF!</definedName>
    <definedName name="Table_5c_All" localSheetId="24">#REF!</definedName>
    <definedName name="Table_5c_All" localSheetId="25">#REF!</definedName>
    <definedName name="Table_5c_All" localSheetId="26">#REF!</definedName>
    <definedName name="Table_5c_All" localSheetId="0">#REF!</definedName>
    <definedName name="Table_5c_All">#REF!</definedName>
    <definedName name="Table_5c_CR" localSheetId="2">#REF!</definedName>
    <definedName name="Table_5c_CR" localSheetId="3">#REF!</definedName>
    <definedName name="Table_5c_CR" localSheetId="4">#REF!</definedName>
    <definedName name="Table_5c_CR" localSheetId="5">#REF!</definedName>
    <definedName name="Table_5c_CR" localSheetId="7">#REF!</definedName>
    <definedName name="Table_5c_CR" localSheetId="10">#REF!</definedName>
    <definedName name="Table_5c_CR" localSheetId="11">#REF!</definedName>
    <definedName name="Table_5c_CR" localSheetId="12">#REF!</definedName>
    <definedName name="Table_5c_CR" localSheetId="13">#REF!</definedName>
    <definedName name="Table_5c_CR" localSheetId="14">#REF!</definedName>
    <definedName name="Table_5c_CR" localSheetId="15">#REF!</definedName>
    <definedName name="Table_5c_CR" localSheetId="16">#REF!</definedName>
    <definedName name="Table_5c_CR" localSheetId="17">#REF!</definedName>
    <definedName name="Table_5c_CR" localSheetId="18">#REF!</definedName>
    <definedName name="Table_5c_CR" localSheetId="19">#REF!</definedName>
    <definedName name="Table_5c_CR" localSheetId="21">#REF!</definedName>
    <definedName name="Table_5c_CR" localSheetId="22">#REF!</definedName>
    <definedName name="Table_5c_CR" localSheetId="23">#REF!</definedName>
    <definedName name="Table_5c_CR" localSheetId="24">#REF!</definedName>
    <definedName name="Table_5c_CR" localSheetId="25">#REF!</definedName>
    <definedName name="Table_5c_CR" localSheetId="26">#REF!</definedName>
    <definedName name="Table_5c_CR" localSheetId="0">#REF!</definedName>
    <definedName name="Table_5c_CR">#REF!</definedName>
    <definedName name="Table_5d_All" localSheetId="4">#REF!</definedName>
    <definedName name="Table_5d_All" localSheetId="5">#REF!</definedName>
    <definedName name="Table_5d_All" localSheetId="7">#REF!</definedName>
    <definedName name="Table_5d_All" localSheetId="18">#REF!</definedName>
    <definedName name="Table_5d_All" localSheetId="19">#REF!</definedName>
    <definedName name="Table_5d_All" localSheetId="22">#REF!</definedName>
    <definedName name="Table_5d_All" localSheetId="23">#REF!</definedName>
    <definedName name="Table_5d_All" localSheetId="24">#REF!</definedName>
    <definedName name="Table_5d_All" localSheetId="25">#REF!</definedName>
    <definedName name="Table_5d_All" localSheetId="26">#REF!</definedName>
    <definedName name="Table_5d_All" localSheetId="0">#REF!</definedName>
    <definedName name="Table_5d_All">#REF!</definedName>
    <definedName name="Table_5d_CR" localSheetId="2">#REF!</definedName>
    <definedName name="Table_5d_CR" localSheetId="3">#REF!</definedName>
    <definedName name="Table_5d_CR" localSheetId="4">#REF!</definedName>
    <definedName name="Table_5d_CR" localSheetId="5">#REF!</definedName>
    <definedName name="Table_5d_CR" localSheetId="7">#REF!</definedName>
    <definedName name="Table_5d_CR" localSheetId="10">#REF!</definedName>
    <definedName name="Table_5d_CR" localSheetId="11">#REF!</definedName>
    <definedName name="Table_5d_CR" localSheetId="12">#REF!</definedName>
    <definedName name="Table_5d_CR" localSheetId="13">#REF!</definedName>
    <definedName name="Table_5d_CR" localSheetId="14">#REF!</definedName>
    <definedName name="Table_5d_CR" localSheetId="15">#REF!</definedName>
    <definedName name="Table_5d_CR" localSheetId="16">#REF!</definedName>
    <definedName name="Table_5d_CR" localSheetId="17">#REF!</definedName>
    <definedName name="Table_5d_CR" localSheetId="18">#REF!</definedName>
    <definedName name="Table_5d_CR" localSheetId="19">#REF!</definedName>
    <definedName name="Table_5d_CR" localSheetId="21">#REF!</definedName>
    <definedName name="Table_5d_CR" localSheetId="22">#REF!</definedName>
    <definedName name="Table_5d_CR" localSheetId="23">#REF!</definedName>
    <definedName name="Table_5d_CR" localSheetId="24">#REF!</definedName>
    <definedName name="Table_5d_CR" localSheetId="25">#REF!</definedName>
    <definedName name="Table_5d_CR" localSheetId="26">#REF!</definedName>
    <definedName name="Table_5d_CR" localSheetId="0">#REF!</definedName>
    <definedName name="Table_5d_CR">#REF!</definedName>
    <definedName name="Table_7a" localSheetId="4">#REF!</definedName>
    <definedName name="Table_7a" localSheetId="5">#REF!</definedName>
    <definedName name="Table_7a" localSheetId="7">#REF!</definedName>
    <definedName name="Table_7a" localSheetId="18">#REF!</definedName>
    <definedName name="Table_7a" localSheetId="19">#REF!</definedName>
    <definedName name="Table_7a" localSheetId="22">#REF!</definedName>
    <definedName name="Table_7a" localSheetId="23">#REF!</definedName>
    <definedName name="Table_7a" localSheetId="24">#REF!</definedName>
    <definedName name="Table_7a" localSheetId="25">#REF!</definedName>
    <definedName name="Table_7a" localSheetId="26">#REF!</definedName>
    <definedName name="Table_7a" localSheetId="0">#REF!</definedName>
    <definedName name="Table_7a">#REF!</definedName>
    <definedName name="Table_7b" localSheetId="4">#REF!</definedName>
    <definedName name="Table_7b" localSheetId="5">#REF!</definedName>
    <definedName name="Table_7b" localSheetId="7">#REF!</definedName>
    <definedName name="Table_7b" localSheetId="18">#REF!</definedName>
    <definedName name="Table_7b" localSheetId="19">#REF!</definedName>
    <definedName name="Table_7b" localSheetId="22">#REF!</definedName>
    <definedName name="Table_7b" localSheetId="23">#REF!</definedName>
    <definedName name="Table_7b" localSheetId="24">#REF!</definedName>
    <definedName name="Table_7b" localSheetId="25">#REF!</definedName>
    <definedName name="Table_7b" localSheetId="26">#REF!</definedName>
    <definedName name="Table_7b" localSheetId="0">#REF!</definedName>
    <definedName name="Table_7b">#REF!</definedName>
    <definedName name="Table_7c" localSheetId="4">#REF!</definedName>
    <definedName name="Table_7c" localSheetId="5">#REF!</definedName>
    <definedName name="Table_7c" localSheetId="7">#REF!</definedName>
    <definedName name="Table_7c" localSheetId="18">#REF!</definedName>
    <definedName name="Table_7c" localSheetId="19">#REF!</definedName>
    <definedName name="Table_7c" localSheetId="22">#REF!</definedName>
    <definedName name="Table_7c" localSheetId="23">#REF!</definedName>
    <definedName name="Table_7c" localSheetId="24">#REF!</definedName>
    <definedName name="Table_7c" localSheetId="25">#REF!</definedName>
    <definedName name="Table_7c" localSheetId="26">#REF!</definedName>
    <definedName name="Table_7c" localSheetId="0">#REF!</definedName>
    <definedName name="Table_7c">#REF!</definedName>
    <definedName name="Table_8b_all" localSheetId="4">#REF!</definedName>
    <definedName name="Table_8b_all" localSheetId="5">#REF!</definedName>
    <definedName name="Table_8b_all" localSheetId="7">#REF!</definedName>
    <definedName name="Table_8b_all" localSheetId="18">#REF!</definedName>
    <definedName name="Table_8b_all" localSheetId="19">#REF!</definedName>
    <definedName name="Table_8b_all" localSheetId="22">#REF!</definedName>
    <definedName name="Table_8b_all" localSheetId="23">#REF!</definedName>
    <definedName name="Table_8b_all" localSheetId="24">#REF!</definedName>
    <definedName name="Table_8b_all" localSheetId="25">#REF!</definedName>
    <definedName name="Table_8b_all" localSheetId="26">#REF!</definedName>
    <definedName name="Table_8b_all" localSheetId="0">#REF!</definedName>
    <definedName name="Table_8b_all">#REF!</definedName>
    <definedName name="Table_8b_CR" localSheetId="2">#REF!</definedName>
    <definedName name="Table_8b_CR" localSheetId="3">#REF!</definedName>
    <definedName name="Table_8b_CR" localSheetId="4">#REF!</definedName>
    <definedName name="Table_8b_CR" localSheetId="5">#REF!</definedName>
    <definedName name="Table_8b_CR" localSheetId="7">#REF!</definedName>
    <definedName name="Table_8b_CR" localSheetId="10">#REF!</definedName>
    <definedName name="Table_8b_CR" localSheetId="11">#REF!</definedName>
    <definedName name="Table_8b_CR" localSheetId="12">#REF!</definedName>
    <definedName name="Table_8b_CR" localSheetId="13">#REF!</definedName>
    <definedName name="Table_8b_CR" localSheetId="14">#REF!</definedName>
    <definedName name="Table_8b_CR" localSheetId="15">#REF!</definedName>
    <definedName name="Table_8b_CR" localSheetId="16">#REF!</definedName>
    <definedName name="Table_8b_CR" localSheetId="17">#REF!</definedName>
    <definedName name="Table_8b_CR" localSheetId="18">#REF!</definedName>
    <definedName name="Table_8b_CR" localSheetId="19">#REF!</definedName>
    <definedName name="Table_8b_CR" localSheetId="21">#REF!</definedName>
    <definedName name="Table_8b_CR" localSheetId="22">#REF!</definedName>
    <definedName name="Table_8b_CR" localSheetId="23">#REF!</definedName>
    <definedName name="Table_8b_CR" localSheetId="24">#REF!</definedName>
    <definedName name="Table_8b_CR" localSheetId="25">#REF!</definedName>
    <definedName name="Table_8b_CR" localSheetId="26">#REF!</definedName>
    <definedName name="Table_8b_CR" localSheetId="0">#REF!</definedName>
    <definedName name="Table_8b_CR">#REF!</definedName>
    <definedName name="Table_8c_All" localSheetId="4">#REF!</definedName>
    <definedName name="Table_8c_All" localSheetId="5">#REF!</definedName>
    <definedName name="Table_8c_All" localSheetId="7">#REF!</definedName>
    <definedName name="Table_8c_All" localSheetId="18">#REF!</definedName>
    <definedName name="Table_8c_All" localSheetId="19">#REF!</definedName>
    <definedName name="Table_8c_All" localSheetId="22">#REF!</definedName>
    <definedName name="Table_8c_All" localSheetId="23">#REF!</definedName>
    <definedName name="Table_8c_All" localSheetId="24">#REF!</definedName>
    <definedName name="Table_8c_All" localSheetId="25">#REF!</definedName>
    <definedName name="Table_8c_All" localSheetId="26">#REF!</definedName>
    <definedName name="Table_8c_All" localSheetId="0">#REF!</definedName>
    <definedName name="Table_8c_All">#REF!</definedName>
    <definedName name="Table_8c_CR" localSheetId="2">#REF!</definedName>
    <definedName name="Table_8c_CR" localSheetId="3">#REF!</definedName>
    <definedName name="Table_8c_CR" localSheetId="4">#REF!</definedName>
    <definedName name="Table_8c_CR" localSheetId="5">#REF!</definedName>
    <definedName name="Table_8c_CR" localSheetId="7">#REF!</definedName>
    <definedName name="Table_8c_CR" localSheetId="10">#REF!</definedName>
    <definedName name="Table_8c_CR" localSheetId="11">#REF!</definedName>
    <definedName name="Table_8c_CR" localSheetId="12">#REF!</definedName>
    <definedName name="Table_8c_CR" localSheetId="13">#REF!</definedName>
    <definedName name="Table_8c_CR" localSheetId="14">#REF!</definedName>
    <definedName name="Table_8c_CR" localSheetId="15">#REF!</definedName>
    <definedName name="Table_8c_CR" localSheetId="16">#REF!</definedName>
    <definedName name="Table_8c_CR" localSheetId="17">#REF!</definedName>
    <definedName name="Table_8c_CR" localSheetId="18">#REF!</definedName>
    <definedName name="Table_8c_CR" localSheetId="19">#REF!</definedName>
    <definedName name="Table_8c_CR" localSheetId="21">#REF!</definedName>
    <definedName name="Table_8c_CR" localSheetId="22">#REF!</definedName>
    <definedName name="Table_8c_CR" localSheetId="23">#REF!</definedName>
    <definedName name="Table_8c_CR" localSheetId="24">#REF!</definedName>
    <definedName name="Table_8c_CR" localSheetId="25">#REF!</definedName>
    <definedName name="Table_8c_CR" localSheetId="26">#REF!</definedName>
    <definedName name="Table_8c_CR" localSheetId="0">#REF!</definedName>
    <definedName name="Table_8c_CR">#REF!</definedName>
    <definedName name="Table2b_IRF" localSheetId="7">#REF!</definedName>
    <definedName name="Table2b_IRF" localSheetId="25">#REF!</definedName>
    <definedName name="Table2b_IRF" localSheetId="26">#REF!</definedName>
    <definedName name="Table2b_IRF">#REF!</definedName>
  </definedNames>
  <calcPr calcId="152511"/>
  <customWorkbookViews>
    <customWorkbookView name="Lindsey Weiner - Personal View" guid="{18FB6344-C1D8-4A32-B8CA-93AC084D615F}" mergeInterval="0" personalView="1" xWindow="5" yWindow="9" windowWidth="1673" windowHeight="990" activeSheetId="9"/>
    <customWorkbookView name="CDC User - Personal View" guid="{B249372F-983F-49DE-A7CF-14A3D5AA079F}" mergeInterval="0" personalView="1" xWindow="16" windowWidth="1239" windowHeight="976" activeSheetId="27"/>
  </customWorkbookViews>
</workbook>
</file>

<file path=xl/calcChain.xml><?xml version="1.0" encoding="utf-8"?>
<calcChain xmlns="http://schemas.openxmlformats.org/spreadsheetml/2006/main">
  <c r="B57" i="6" l="1"/>
  <c r="B57" i="5"/>
  <c r="B57" i="4"/>
  <c r="D45" i="24" l="1"/>
  <c r="H57" i="6" l="1"/>
  <c r="E57" i="6"/>
  <c r="H57" i="5"/>
  <c r="E57" i="5"/>
  <c r="D57" i="27" l="1"/>
  <c r="D54" i="27"/>
  <c r="D53" i="27"/>
  <c r="D51" i="27"/>
  <c r="D50" i="27"/>
  <c r="D49" i="27"/>
  <c r="D48" i="27"/>
  <c r="D47" i="27"/>
  <c r="D46" i="27"/>
  <c r="D43" i="27"/>
  <c r="D41" i="27"/>
  <c r="D40" i="27"/>
  <c r="D33" i="27"/>
  <c r="D32" i="27"/>
  <c r="D37" i="27"/>
  <c r="D35" i="27"/>
  <c r="D34" i="27"/>
  <c r="D29" i="27"/>
  <c r="D30" i="27"/>
  <c r="D27" i="27"/>
  <c r="D25" i="27"/>
  <c r="D26" i="27"/>
  <c r="D23" i="27"/>
  <c r="D21" i="27"/>
  <c r="D17" i="27"/>
  <c r="D20" i="27"/>
  <c r="D19" i="27"/>
  <c r="D18" i="27"/>
  <c r="D16" i="27"/>
  <c r="D15" i="27"/>
  <c r="D14" i="27"/>
  <c r="D13" i="27"/>
  <c r="D12" i="27"/>
  <c r="D11" i="27"/>
  <c r="D10" i="27"/>
  <c r="D9" i="27"/>
  <c r="D7" i="27"/>
  <c r="D5" i="27"/>
  <c r="D6" i="27"/>
</calcChain>
</file>

<file path=xl/sharedStrings.xml><?xml version="1.0" encoding="utf-8"?>
<sst xmlns="http://schemas.openxmlformats.org/spreadsheetml/2006/main" count="6945" uniqueCount="657">
  <si>
    <r>
      <t>Locations (n)</t>
    </r>
    <r>
      <rPr>
        <b/>
        <vertAlign val="superscript"/>
        <sz val="10"/>
        <rFont val="Arial"/>
        <family val="2"/>
      </rPr>
      <t>2</t>
    </r>
  </si>
  <si>
    <t>State</t>
  </si>
  <si>
    <t>Total</t>
  </si>
  <si>
    <t>ICU</t>
  </si>
  <si>
    <r>
      <t>Wards</t>
    </r>
    <r>
      <rPr>
        <b/>
        <vertAlign val="superscript"/>
        <sz val="10"/>
        <color rgb="FF000000"/>
        <rFont val="Arial"/>
        <family val="2"/>
      </rPr>
      <t>2</t>
    </r>
  </si>
  <si>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</si>
  <si>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</si>
  <si>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</si>
  <si>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</si>
  <si>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</si>
  <si>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</si>
  <si>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</si>
  <si>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</si>
  <si>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</si>
  <si>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</si>
  <si>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</si>
  <si>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</si>
  <si>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</si>
  <si>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</si>
  <si>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</si>
  <si>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</si>
  <si>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</si>
  <si>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</si>
  <si>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</si>
  <si>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</si>
  <si>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</si>
  <si>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</si>
  <si>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</si>
  <si>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</si>
  <si>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</si>
  <si>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</si>
  <si>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</si>
  <si>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</si>
  <si>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</si>
  <si>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</si>
  <si>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</si>
  <si>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</si>
  <si>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</si>
  <si>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</si>
  <si>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</si>
  <si>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</si>
  <si>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</si>
  <si>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</si>
  <si>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</si>
  <si>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</si>
  <si>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</si>
  <si>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</si>
  <si>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</si>
  <si>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</si>
  <si>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</si>
  <si>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</si>
  <si>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Vermont</t>
  </si>
  <si>
    <t>Washington</t>
  </si>
  <si>
    <t>Wisconsin</t>
  </si>
  <si>
    <t>West Virginia</t>
  </si>
  <si>
    <t>Wyoming</t>
  </si>
  <si>
    <t>All US</t>
  </si>
  <si>
    <t xml:space="preserve">No. of Facilities </t>
  </si>
  <si>
    <t>No. of Infections</t>
  </si>
  <si>
    <t>95% CI for SIR</t>
  </si>
  <si>
    <t>Observed</t>
  </si>
  <si>
    <t>Predicted</t>
  </si>
  <si>
    <t>SIR</t>
  </si>
  <si>
    <t>Predicted Infection</t>
  </si>
  <si>
    <t>N</t>
  </si>
  <si>
    <t>No. of</t>
  </si>
  <si>
    <t>Procedures</t>
  </si>
  <si>
    <t xml:space="preserve">  SSI, Hip arthroplasty</t>
  </si>
  <si>
    <t xml:space="preserve">  SSI, Cardiac surgery</t>
  </si>
  <si>
    <t xml:space="preserve">  SSI, Peripheral vascular bypass surgery</t>
  </si>
  <si>
    <t xml:space="preserve">  SSI, Rectal surgery</t>
  </si>
  <si>
    <t xml:space="preserve">  SSI, Vaginal hysterectomy</t>
  </si>
  <si>
    <t>p-value</t>
  </si>
  <si>
    <t xml:space="preserve">  SSI, Knee arthroplasty</t>
  </si>
  <si>
    <t xml:space="preserve">  SSI, Abdominal aortic aneurysm repair</t>
  </si>
  <si>
    <t xml:space="preserve">  SSI, Abdominal hysterectomy</t>
  </si>
  <si>
    <t>Lower</t>
  </si>
  <si>
    <t>Upper</t>
  </si>
  <si>
    <t>Median
(50%)</t>
  </si>
  <si>
    <r>
      <t>State
NHSN
Mandate</t>
    </r>
    <r>
      <rPr>
        <b/>
        <vertAlign val="superscript"/>
        <sz val="10"/>
        <rFont val="Arial"/>
        <family val="2"/>
      </rPr>
      <t>2</t>
    </r>
  </si>
  <si>
    <r>
      <t>Facility-specific SIRs at Key Percentiles</t>
    </r>
    <r>
      <rPr>
        <b/>
        <u/>
        <vertAlign val="superscript"/>
        <sz val="10"/>
        <rFont val="Arial"/>
        <family val="2"/>
      </rPr>
      <t>5</t>
    </r>
  </si>
  <si>
    <t>Facility-specific SIRs</t>
  </si>
  <si>
    <r>
      <t>Any
Validation</t>
    </r>
    <r>
      <rPr>
        <b/>
        <vertAlign val="superscript"/>
        <sz val="10"/>
        <rFont val="Arial"/>
        <family val="2"/>
      </rPr>
      <t>5</t>
    </r>
  </si>
  <si>
    <r>
      <t>Any Validation</t>
    </r>
    <r>
      <rPr>
        <b/>
        <vertAlign val="superscript"/>
        <sz val="10"/>
        <color theme="1"/>
        <rFont val="Arial"/>
        <family val="2"/>
      </rPr>
      <t>5</t>
    </r>
  </si>
  <si>
    <t>Significantly &lt; National SIR</t>
  </si>
  <si>
    <t>Significantly &gt; National SIR</t>
  </si>
  <si>
    <t>No. Facilities with ≥1</t>
  </si>
  <si>
    <t>No. Facilities with SIR</t>
  </si>
  <si>
    <r>
      <t>Any
Validation</t>
    </r>
    <r>
      <rPr>
        <b/>
        <vertAlign val="superscript"/>
        <sz val="10"/>
        <rFont val="Arial"/>
        <family val="2"/>
      </rPr>
      <t>3</t>
    </r>
  </si>
  <si>
    <r>
      <t>1a. Central line-associated bloodstream infections (CLABSI)</t>
    </r>
    <r>
      <rPr>
        <b/>
        <vertAlign val="superscript"/>
        <sz val="10"/>
        <rFont val="Arial"/>
        <family val="2"/>
      </rPr>
      <t>2</t>
    </r>
    <r>
      <rPr>
        <b/>
        <sz val="10"/>
        <rFont val="Arial"/>
        <family val="2"/>
      </rPr>
      <t xml:space="preserve"> </t>
    </r>
  </si>
  <si>
    <r>
      <t>1b. Catheter-associated urinary tract infections (CAUTI)</t>
    </r>
    <r>
      <rPr>
        <b/>
        <vertAlign val="superscript"/>
        <sz val="10"/>
        <rFont val="Arial"/>
        <family val="2"/>
      </rPr>
      <t>2</t>
    </r>
    <r>
      <rPr>
        <b/>
        <sz val="10"/>
        <rFont val="Arial"/>
        <family val="2"/>
      </rPr>
      <t xml:space="preserve"> </t>
    </r>
  </si>
  <si>
    <t xml:space="preserve">Table 3. State-specific standardized infection ratios (SIRs) and facility-specific SIR summary measures, </t>
  </si>
  <si>
    <r>
      <t>3b. Central line-associated bloodstream infections (CLABSI), critical care locations</t>
    </r>
    <r>
      <rPr>
        <b/>
        <vertAlign val="superscript"/>
        <sz val="10"/>
        <rFont val="Arial"/>
        <family val="2"/>
      </rPr>
      <t>1</t>
    </r>
  </si>
  <si>
    <r>
      <t>3c. Central line-associated bloodstream infections (CLABSI), ward (non-critical care) locations</t>
    </r>
    <r>
      <rPr>
        <b/>
        <vertAlign val="superscript"/>
        <sz val="10"/>
        <rFont val="Arial"/>
        <family val="2"/>
      </rPr>
      <t>1</t>
    </r>
  </si>
  <si>
    <r>
      <t>3d. Central line-associated bloodstream infections (CLABSI), neonatal critical care locations</t>
    </r>
    <r>
      <rPr>
        <b/>
        <vertAlign val="superscript"/>
        <sz val="10"/>
        <rFont val="Arial"/>
        <family val="2"/>
      </rPr>
      <t>1</t>
    </r>
  </si>
  <si>
    <t xml:space="preserve">Table 4. State-specific standardized infection ratios (SIRs) and facility-specific SIR summary measures, </t>
  </si>
  <si>
    <r>
      <t>4a. Catheter-associated urinary tract infections (CAUTI), all locations</t>
    </r>
    <r>
      <rPr>
        <b/>
        <vertAlign val="superscript"/>
        <sz val="10"/>
        <rFont val="Arial"/>
        <family val="2"/>
      </rPr>
      <t>1</t>
    </r>
  </si>
  <si>
    <r>
      <t>4b. Catheter-associated urinary tract infections (CAUTI), critical care locations</t>
    </r>
    <r>
      <rPr>
        <b/>
        <vertAlign val="superscript"/>
        <sz val="10"/>
        <rFont val="Arial"/>
        <family val="2"/>
      </rPr>
      <t>1</t>
    </r>
  </si>
  <si>
    <r>
      <t>4c. Catheter-associated urinary tract infections (CAUTI), ward (non-critical care) locations</t>
    </r>
    <r>
      <rPr>
        <b/>
        <vertAlign val="superscript"/>
        <sz val="10"/>
        <rFont val="Arial"/>
        <family val="2"/>
      </rPr>
      <t>1</t>
    </r>
  </si>
  <si>
    <t xml:space="preserve">Table 5. State-specific standardized infection ratios (SIRs) and facility-specific SIR summary measures, </t>
  </si>
  <si>
    <r>
      <t>5a. Surgical site infections (SSI) following colon surgery</t>
    </r>
    <r>
      <rPr>
        <b/>
        <vertAlign val="superscript"/>
        <sz val="10"/>
        <rFont val="Arial"/>
        <family val="2"/>
      </rPr>
      <t>1</t>
    </r>
  </si>
  <si>
    <r>
      <t>5b. Surgical site infections (SSI) following abdominal hysterectomy surgery</t>
    </r>
    <r>
      <rPr>
        <b/>
        <vertAlign val="superscript"/>
        <sz val="10"/>
        <rFont val="Arial"/>
        <family val="2"/>
      </rPr>
      <t>1</t>
    </r>
  </si>
  <si>
    <t>Full series of tables for all national and state-specific data</t>
  </si>
  <si>
    <t>Tables included in this report:</t>
  </si>
  <si>
    <t>Table 1</t>
  </si>
  <si>
    <t>1a. Central line-associated bloodstream infections (CLABSI)</t>
  </si>
  <si>
    <t>1b. Catheter-associated urinary tract infections (CAUTI)</t>
  </si>
  <si>
    <t>1c. Surgical site infections (SSI)</t>
  </si>
  <si>
    <t>Table 2</t>
  </si>
  <si>
    <t>Table 3</t>
  </si>
  <si>
    <t>Table 4</t>
  </si>
  <si>
    <t>Table 5</t>
  </si>
  <si>
    <t>Table 6</t>
  </si>
  <si>
    <t>Table 7</t>
  </si>
  <si>
    <t>SCIP Procedure</t>
  </si>
  <si>
    <t>NHSN Procedure</t>
  </si>
  <si>
    <t>Validated Parameters for Risk Model</t>
  </si>
  <si>
    <t>Abdominal aortic aneurysm repair</t>
  </si>
  <si>
    <t>Peripheral vascular bypass surgery</t>
  </si>
  <si>
    <t>Coronary artery bypass graft</t>
  </si>
  <si>
    <t>Other cardiac</t>
  </si>
  <si>
    <t>Cardiac surgery</t>
  </si>
  <si>
    <t>Colon surgery</t>
  </si>
  <si>
    <t>Rectal surgery</t>
  </si>
  <si>
    <t>Hip arthroplasty</t>
  </si>
  <si>
    <t>Abdominal hysterectomy</t>
  </si>
  <si>
    <t>Knee arthroplasty</t>
  </si>
  <si>
    <t>Vaginal hysterectomy</t>
  </si>
  <si>
    <t>covered by the mandate, or the mandate covers only facilities above a certain bed size).</t>
  </si>
  <si>
    <t>varies by state).  Information on validation efforts was requested from all states, regardless of the presence of a legislative mandate for the particular HAI type.  Some states without mandatory</t>
  </si>
  <si>
    <t>reporting of a given HAI to the state health department have performed validation on NHSN data that is voluntarily shared with them by facilities in their jurisdiction.</t>
  </si>
  <si>
    <t>provide continuous life support and comprehensive care for extremely high-risk newborn infants and those with complex and critical illness.</t>
  </si>
  <si>
    <t xml:space="preserve">a combined nursery housing both Level II and III newborns and infants. A Level III neonatal critical care area is defined by NHSN as a hospital NICU organized with personnel and equipment to </t>
  </si>
  <si>
    <t>1. United States, Washington, D.C., and Puerto Rico</t>
  </si>
  <si>
    <t xml:space="preserve">    calculated nor included in the distribution of facility-specific SIRs.</t>
  </si>
  <si>
    <r>
      <t xml:space="preserve">1d. Hospital-onset methicillin-resistant </t>
    </r>
    <r>
      <rPr>
        <i/>
        <sz val="10"/>
        <color theme="1"/>
        <rFont val="Arial"/>
        <family val="2"/>
      </rPr>
      <t>Staphylococcus aureus</t>
    </r>
    <r>
      <rPr>
        <sz val="10"/>
        <color theme="1"/>
        <rFont val="Arial"/>
        <family val="2"/>
      </rPr>
      <t xml:space="preserve"> (MRSA) bacteremia</t>
    </r>
  </si>
  <si>
    <r>
      <t xml:space="preserve">1e. Hospital-onset </t>
    </r>
    <r>
      <rPr>
        <i/>
        <sz val="10"/>
        <color theme="1"/>
        <rFont val="Arial"/>
        <family val="2"/>
      </rPr>
      <t>Clostridium difficile</t>
    </r>
    <r>
      <rPr>
        <sz val="10"/>
        <color theme="1"/>
        <rFont val="Arial"/>
        <family val="2"/>
      </rPr>
      <t xml:space="preserve"> infection (CDI)</t>
    </r>
  </si>
  <si>
    <t>Table 8</t>
  </si>
  <si>
    <t>Table 9</t>
  </si>
  <si>
    <t>9a. CLABSI, all locations combined</t>
  </si>
  <si>
    <t>9b. CAUTI, all locations combined</t>
  </si>
  <si>
    <t>9c. SSI, colon surgery</t>
  </si>
  <si>
    <t>9d. SSI, abdominal hysterectomy surgery</t>
  </si>
  <si>
    <t>Percent Change</t>
  </si>
  <si>
    <t>Direction of Change</t>
  </si>
  <si>
    <r>
      <t>CLABSI, all locations</t>
    </r>
    <r>
      <rPr>
        <b/>
        <vertAlign val="superscript"/>
        <sz val="10"/>
        <color theme="1"/>
        <rFont val="Arial"/>
        <family val="2"/>
      </rPr>
      <t>1</t>
    </r>
  </si>
  <si>
    <r>
      <t>CLABSI, ICU</t>
    </r>
    <r>
      <rPr>
        <vertAlign val="superscript"/>
        <sz val="10"/>
        <color theme="1"/>
        <rFont val="Arial"/>
        <family val="2"/>
      </rPr>
      <t>2</t>
    </r>
  </si>
  <si>
    <r>
      <t>CLABSI, Ward</t>
    </r>
    <r>
      <rPr>
        <vertAlign val="superscript"/>
        <sz val="10"/>
        <color theme="1"/>
        <rFont val="Arial"/>
        <family val="2"/>
      </rPr>
      <t>3</t>
    </r>
  </si>
  <si>
    <r>
      <t>CLABSI, NICU</t>
    </r>
    <r>
      <rPr>
        <vertAlign val="superscript"/>
        <sz val="10"/>
        <color theme="1"/>
        <rFont val="Arial"/>
        <family val="2"/>
      </rPr>
      <t>4</t>
    </r>
  </si>
  <si>
    <r>
      <t>CAUTI, all locations</t>
    </r>
    <r>
      <rPr>
        <b/>
        <vertAlign val="superscript"/>
        <sz val="10"/>
        <color theme="1"/>
        <rFont val="Arial"/>
        <family val="2"/>
      </rPr>
      <t>5</t>
    </r>
  </si>
  <si>
    <r>
      <t>CAUTI, ICU</t>
    </r>
    <r>
      <rPr>
        <vertAlign val="superscript"/>
        <sz val="10"/>
        <color theme="1"/>
        <rFont val="Arial"/>
        <family val="2"/>
      </rPr>
      <t>2</t>
    </r>
  </si>
  <si>
    <r>
      <t>CAUTI, Ward</t>
    </r>
    <r>
      <rPr>
        <vertAlign val="superscript"/>
        <sz val="10"/>
        <color theme="1"/>
        <rFont val="Arial"/>
        <family val="2"/>
      </rPr>
      <t>3</t>
    </r>
  </si>
  <si>
    <t xml:space="preserve">Table 6. State-specific standardized infection ratios (SIRs) and facility-specific SIR summary measures, </t>
  </si>
  <si>
    <t>2013 SIR</t>
  </si>
  <si>
    <t xml:space="preserve">Table 7. State-specific standardized infection ratios (SIRs) and facility-specific SIR summary measures, </t>
  </si>
  <si>
    <r>
      <t>9a. Central line-associated bloodstream infections (CLABSI), all locations</t>
    </r>
    <r>
      <rPr>
        <b/>
        <vertAlign val="superscript"/>
        <sz val="10"/>
        <rFont val="Arial"/>
        <family val="2"/>
      </rPr>
      <t>1</t>
    </r>
  </si>
  <si>
    <r>
      <t>9b. Catheter-associated urinary tract infections (CAUTI), all locations</t>
    </r>
    <r>
      <rPr>
        <b/>
        <vertAlign val="superscript"/>
        <sz val="10"/>
        <rFont val="Arial"/>
        <family val="2"/>
      </rPr>
      <t>1</t>
    </r>
  </si>
  <si>
    <r>
      <t>9d. Surgical site infections (SSI) following abdominal hysterectomy surgery</t>
    </r>
    <r>
      <rPr>
        <b/>
        <vertAlign val="superscript"/>
        <sz val="10"/>
        <rFont val="Arial"/>
        <family val="2"/>
      </rPr>
      <t>1</t>
    </r>
  </si>
  <si>
    <t>Appendix A</t>
  </si>
  <si>
    <r>
      <t>3a. Central line-associated bloodstream infections (CLABSI), all locations</t>
    </r>
    <r>
      <rPr>
        <b/>
        <vertAlign val="superscript"/>
        <sz val="10"/>
        <rFont val="Arial"/>
        <family val="2"/>
      </rPr>
      <t>1</t>
    </r>
  </si>
  <si>
    <t>Footnotes for Tables 1a-1e:</t>
  </si>
  <si>
    <t>calculated nor included in the distribution of facility-specific SIRs.</t>
  </si>
  <si>
    <t>40%</t>
  </si>
  <si>
    <t>3. Yes indicates that the state health department reported the completion of all of the following validation activities: state health department had access to 2014 NHSN data, state health department performed an</t>
  </si>
  <si>
    <t xml:space="preserve">    one predicted ward CLABSI in 2014.</t>
  </si>
  <si>
    <t>2. Yes indicates the presence of a state mandate to report SSIs following colon surgery to NHSN at the beginning of 2014.  M indicates midyear implementation of a mandate.</t>
  </si>
  <si>
    <t>2. Yes indicates the presence of a state mandate to report SSIs following abdominal hysterectomy surgery to NHSN at the beginning of 2014.  M indicates midyear implementation of a mandate.</t>
  </si>
  <si>
    <t>2014 SIR</t>
  </si>
  <si>
    <t>2014 National and State HAI Progress Report</t>
  </si>
  <si>
    <t>CLABSI, all</t>
  </si>
  <si>
    <t>Acute Care Hospitals (ACHs)</t>
  </si>
  <si>
    <t>9e. Hospital-onset MRSA bacteremia</t>
  </si>
  <si>
    <t>National standardized infection ratios (SIRs)</t>
  </si>
  <si>
    <t>Facility Type, HAI, and Patient Population</t>
  </si>
  <si>
    <t>CSEC Cesarean section</t>
  </si>
  <si>
    <t>FUSN Spinal fusion</t>
  </si>
  <si>
    <t>LAM Laminectomy</t>
  </si>
  <si>
    <t>CHOL Gallbladder surgery</t>
  </si>
  <si>
    <t>XLAP Abdominal surgery</t>
  </si>
  <si>
    <t>APPY Appendix surgery</t>
  </si>
  <si>
    <t>FX Open reduction of fracture</t>
  </si>
  <si>
    <t>GAST Gastric surgery</t>
  </si>
  <si>
    <t>SB Small bowel surgery</t>
  </si>
  <si>
    <t>CRAN Craniotomy</t>
  </si>
  <si>
    <t>THOR Thoracic surgery</t>
  </si>
  <si>
    <t>HER Herniorrhaphy</t>
  </si>
  <si>
    <t>BRST Breast surgery</t>
  </si>
  <si>
    <t>BILI Bile duct, liver or pancreatic surgery</t>
  </si>
  <si>
    <t>NEPH Kidney surgery</t>
  </si>
  <si>
    <t>VSHN Ventricular shunt</t>
  </si>
  <si>
    <t>RFUSN Refusion of spine</t>
  </si>
  <si>
    <t>AMP Limb amputation</t>
  </si>
  <si>
    <t>KTP Kidney transplant</t>
  </si>
  <si>
    <t>SPLE Spleen surgery</t>
  </si>
  <si>
    <t>LTP Liver transplant</t>
  </si>
  <si>
    <t>NECK Neck surgery</t>
  </si>
  <si>
    <t>HTP Heart transplant</t>
  </si>
  <si>
    <t>D.C</t>
  </si>
  <si>
    <t xml:space="preserve">AAA </t>
  </si>
  <si>
    <t xml:space="preserve">Abdominal aortic aneurysm </t>
  </si>
  <si>
    <t xml:space="preserve">AMP </t>
  </si>
  <si>
    <t xml:space="preserve">Limb amputation </t>
  </si>
  <si>
    <t xml:space="preserve">APPY </t>
  </si>
  <si>
    <t xml:space="preserve">Appendectomy </t>
  </si>
  <si>
    <t xml:space="preserve">AVSD </t>
  </si>
  <si>
    <t xml:space="preserve">Arteriovenous shunt for dialysis </t>
  </si>
  <si>
    <t xml:space="preserve">BILI </t>
  </si>
  <si>
    <t xml:space="preserve">Bile duct, liver or pancreatic surgery </t>
  </si>
  <si>
    <t xml:space="preserve">BRST </t>
  </si>
  <si>
    <t xml:space="preserve">Breast surgery </t>
  </si>
  <si>
    <t xml:space="preserve">CABG </t>
  </si>
  <si>
    <t xml:space="preserve">Coronary artery bypass graft </t>
  </si>
  <si>
    <t xml:space="preserve">CARD </t>
  </si>
  <si>
    <t xml:space="preserve">Cardiac surgery </t>
  </si>
  <si>
    <t xml:space="preserve">CEA </t>
  </si>
  <si>
    <t xml:space="preserve">Carotid endarterectomy </t>
  </si>
  <si>
    <t xml:space="preserve">CHOL </t>
  </si>
  <si>
    <t xml:space="preserve">Cholecystectomy </t>
  </si>
  <si>
    <t xml:space="preserve">COLO </t>
  </si>
  <si>
    <t xml:space="preserve">Colon surgery </t>
  </si>
  <si>
    <t xml:space="preserve">CRAN </t>
  </si>
  <si>
    <t xml:space="preserve">Craniotomy </t>
  </si>
  <si>
    <t xml:space="preserve">CSEC </t>
  </si>
  <si>
    <t xml:space="preserve">Cesarean delivery </t>
  </si>
  <si>
    <t xml:space="preserve">FUSN </t>
  </si>
  <si>
    <t xml:space="preserve">Spinal fusion </t>
  </si>
  <si>
    <t xml:space="preserve">FX </t>
  </si>
  <si>
    <t xml:space="preserve">Open reduction of long bone fracture </t>
  </si>
  <si>
    <t xml:space="preserve">GAST </t>
  </si>
  <si>
    <t xml:space="preserve">Gastric surgery </t>
  </si>
  <si>
    <t xml:space="preserve">HER </t>
  </si>
  <si>
    <t xml:space="preserve">Herniorrhaphy </t>
  </si>
  <si>
    <t xml:space="preserve">HPRO </t>
  </si>
  <si>
    <t xml:space="preserve">Hip arthroplasty </t>
  </si>
  <si>
    <t xml:space="preserve">HTP </t>
  </si>
  <si>
    <t xml:space="preserve">Heart transplant </t>
  </si>
  <si>
    <t xml:space="preserve">HYST </t>
  </si>
  <si>
    <t xml:space="preserve">Abdominal hysterectomy </t>
  </si>
  <si>
    <t xml:space="preserve">KPRO </t>
  </si>
  <si>
    <t xml:space="preserve">Knee arthroplasty </t>
  </si>
  <si>
    <t xml:space="preserve">KTP </t>
  </si>
  <si>
    <t xml:space="preserve">Kidney transplant </t>
  </si>
  <si>
    <t xml:space="preserve">LAM </t>
  </si>
  <si>
    <t xml:space="preserve">Laminectomy </t>
  </si>
  <si>
    <t xml:space="preserve">LTP </t>
  </si>
  <si>
    <t xml:space="preserve">Liver transplant </t>
  </si>
  <si>
    <t xml:space="preserve">NECK </t>
  </si>
  <si>
    <t xml:space="preserve">Neck surgery </t>
  </si>
  <si>
    <t xml:space="preserve">NEPH </t>
  </si>
  <si>
    <t xml:space="preserve">Kidney surgery </t>
  </si>
  <si>
    <t xml:space="preserve">OVRY </t>
  </si>
  <si>
    <t xml:space="preserve">Ovarian surgery </t>
  </si>
  <si>
    <t xml:space="preserve">PACE </t>
  </si>
  <si>
    <t xml:space="preserve">Pacemaker surgery </t>
  </si>
  <si>
    <t xml:space="preserve">PRST </t>
  </si>
  <si>
    <t xml:space="preserve">Prostate surgery </t>
  </si>
  <si>
    <t xml:space="preserve">PVBY </t>
  </si>
  <si>
    <t xml:space="preserve">Peripheral vascular bypass surgery </t>
  </si>
  <si>
    <t xml:space="preserve">REC </t>
  </si>
  <si>
    <t xml:space="preserve">Rectal surgery </t>
  </si>
  <si>
    <t xml:space="preserve">RFUSN </t>
  </si>
  <si>
    <t xml:space="preserve">Refusion of spine </t>
  </si>
  <si>
    <t xml:space="preserve">SB </t>
  </si>
  <si>
    <t xml:space="preserve">Small-bowel surgery </t>
  </si>
  <si>
    <t xml:space="preserve">SPLE </t>
  </si>
  <si>
    <t xml:space="preserve">Spleen surgery </t>
  </si>
  <si>
    <t xml:space="preserve">THOR </t>
  </si>
  <si>
    <t xml:space="preserve">Thoracic surgery </t>
  </si>
  <si>
    <t xml:space="preserve">THYR </t>
  </si>
  <si>
    <t xml:space="preserve">Thyroid and/or parathyroid surgery </t>
  </si>
  <si>
    <t xml:space="preserve">VHYS </t>
  </si>
  <si>
    <t xml:space="preserve">Vaginal hysterectomy </t>
  </si>
  <si>
    <t xml:space="preserve">VSHN </t>
  </si>
  <si>
    <t xml:space="preserve">Ventricular shunt </t>
  </si>
  <si>
    <t>Increase</t>
  </si>
  <si>
    <t>Decrease</t>
  </si>
  <si>
    <t>D.C.</t>
  </si>
  <si>
    <r>
      <t>Any Validation</t>
    </r>
    <r>
      <rPr>
        <b/>
        <vertAlign val="superscript"/>
        <sz val="10"/>
        <rFont val="Arial"/>
        <family val="2"/>
      </rPr>
      <t>5</t>
    </r>
  </si>
  <si>
    <t>9%</t>
  </si>
  <si>
    <t>7%</t>
  </si>
  <si>
    <t>10%</t>
  </si>
  <si>
    <t>3%</t>
  </si>
  <si>
    <t>12%</t>
  </si>
  <si>
    <t>17%</t>
  </si>
  <si>
    <t>11%</t>
  </si>
  <si>
    <t>13%</t>
  </si>
  <si>
    <t>.</t>
  </si>
  <si>
    <t>Median</t>
  </si>
  <si>
    <t>Long-Term Acute Care Hospitals (LTACHs)</t>
  </si>
  <si>
    <r>
      <t>Yes</t>
    </r>
    <r>
      <rPr>
        <vertAlign val="superscript"/>
        <sz val="10"/>
        <rFont val="Arial"/>
        <family val="2"/>
      </rPr>
      <t>A</t>
    </r>
    <r>
      <rPr>
        <sz val="10"/>
        <rFont val="Arial"/>
        <family val="2"/>
      </rPr>
      <t xml:space="preserve"> indicates that the state also conducted an audit of facility medical or laboratory records prior to July 1, 2015 to confirm proper case ascertainment (although intensity of auditing activities</t>
    </r>
  </si>
  <si>
    <t xml:space="preserve">assessment of missing or implausible values on at least six months of 2014 NHSN data prior to July 1, 2015, and state health department contacted identified facilities. </t>
  </si>
  <si>
    <t>No. of hosp
with at least
1 predicted
CLABSI</t>
  </si>
  <si>
    <r>
      <t>% of hosp
with SIR sig
higher than
national SIR</t>
    </r>
    <r>
      <rPr>
        <b/>
        <vertAlign val="superscript"/>
        <sz val="10"/>
        <rFont val="Arial"/>
        <family val="2"/>
      </rPr>
      <t>4</t>
    </r>
  </si>
  <si>
    <r>
      <t>% of hosp
with SIR sig
lower than
national SIR</t>
    </r>
    <r>
      <rPr>
        <b/>
        <vertAlign val="superscript"/>
        <sz val="10"/>
        <rFont val="Arial"/>
        <family val="2"/>
      </rPr>
      <t>4</t>
    </r>
  </si>
  <si>
    <t>No. of hosp
with at least
1 predicted
CAUTI</t>
  </si>
  <si>
    <t>No. of hosp
with at least
1 predicted
SSI</t>
  </si>
  <si>
    <t>No. of hosp
with at least
1 predicted
HO MRSA bacteremia</t>
  </si>
  <si>
    <t>No. of hosp
with at least
1 predicted
HO CDI</t>
  </si>
  <si>
    <t>0%</t>
  </si>
  <si>
    <t>6%</t>
  </si>
  <si>
    <t>26%</t>
  </si>
  <si>
    <t>15%</t>
  </si>
  <si>
    <t>18%</t>
  </si>
  <si>
    <t>22%</t>
  </si>
  <si>
    <t>4%</t>
  </si>
  <si>
    <t>20%</t>
  </si>
  <si>
    <t>19%</t>
  </si>
  <si>
    <t>16%</t>
  </si>
  <si>
    <t>2%</t>
  </si>
  <si>
    <t xml:space="preserve">    at least 10 facilities had at least one predicted ICU CLABSI in 2014.</t>
  </si>
  <si>
    <t xml:space="preserve">   at least 10 facilities had at least one predicted NICU CLABSI in 2014.</t>
  </si>
  <si>
    <t>2. Yes indicates the presence of a state mandate to report CAUTI data from any location to NHSN at the beginning of 2014.  M indicates midyear implementation of a mandate.</t>
  </si>
  <si>
    <t>at least 10 facilities had at least one predicted CAUTI in 2014.</t>
  </si>
  <si>
    <t xml:space="preserve">    if at least 10 facilities had at least one predicted ICU CAUTI in 2014.</t>
  </si>
  <si>
    <t xml:space="preserve">   at least 10 facilities had at least one predicted ward CAUTI in 2014.</t>
  </si>
  <si>
    <r>
      <rPr>
        <b/>
        <i/>
        <sz val="10"/>
        <color theme="1"/>
        <rFont val="Arial"/>
        <family val="2"/>
      </rPr>
      <t>Clostridium difficile</t>
    </r>
    <r>
      <rPr>
        <b/>
        <sz val="10"/>
        <color theme="1"/>
        <rFont val="Arial"/>
        <family val="2"/>
      </rPr>
      <t xml:space="preserve"> infections, and surgical site infections (SS</t>
    </r>
    <r>
      <rPr>
        <b/>
        <sz val="10"/>
        <rFont val="Arial"/>
        <family val="2"/>
      </rPr>
      <t>Is) following Surgical Care Improvement Project (SCIP) procedure</t>
    </r>
    <r>
      <rPr>
        <b/>
        <sz val="10"/>
        <color theme="1"/>
        <rFont val="Arial"/>
        <family val="2"/>
      </rPr>
      <t>s, 2013 compared to 2014</t>
    </r>
  </si>
  <si>
    <t>8%</t>
  </si>
  <si>
    <t>14%</t>
  </si>
  <si>
    <t>5%</t>
  </si>
  <si>
    <t>31%</t>
  </si>
  <si>
    <t>23%</t>
  </si>
  <si>
    <t>29%</t>
  </si>
  <si>
    <t>24%</t>
  </si>
  <si>
    <t>33%</t>
  </si>
  <si>
    <t>25%</t>
  </si>
  <si>
    <t>21%</t>
  </si>
  <si>
    <t>30%</t>
  </si>
  <si>
    <t>47%</t>
  </si>
  <si>
    <t>36%</t>
  </si>
  <si>
    <t>27%</t>
  </si>
  <si>
    <t>32%</t>
  </si>
  <si>
    <r>
      <t xml:space="preserve">Central line-associated bloodstream infections (CLABSIs), catheter-associated urinary tract infections (CAUTIs), methicillin-resistant </t>
    </r>
    <r>
      <rPr>
        <b/>
        <i/>
        <sz val="10"/>
        <color theme="1"/>
        <rFont val="Arial"/>
        <family val="2"/>
      </rPr>
      <t>Staphylococcus aureus</t>
    </r>
    <r>
      <rPr>
        <b/>
        <sz val="10"/>
        <color theme="1"/>
        <rFont val="Arial"/>
        <family val="2"/>
      </rPr>
      <t xml:space="preserve"> (MRSA) bacteremia, and </t>
    </r>
    <r>
      <rPr>
        <b/>
        <i/>
        <sz val="10"/>
        <color theme="1"/>
        <rFont val="Arial"/>
        <family val="2"/>
      </rPr>
      <t xml:space="preserve">Clostridium difficile </t>
    </r>
    <r>
      <rPr>
        <b/>
        <sz val="10"/>
        <color theme="1"/>
        <rFont val="Arial"/>
        <family val="2"/>
      </rPr>
      <t>infections.</t>
    </r>
  </si>
  <si>
    <t>&lt; 1%</t>
  </si>
  <si>
    <t>AVSD Shunt for dialysis</t>
  </si>
  <si>
    <t>OVRY Ovarian surgery</t>
  </si>
  <si>
    <t>PACE Pacemaker surgery</t>
  </si>
  <si>
    <t>PRST Prostate surgery</t>
  </si>
  <si>
    <t>THYR Thyroid and/or parathyroid surgery</t>
  </si>
  <si>
    <r>
      <t>&gt; 100%</t>
    </r>
    <r>
      <rPr>
        <vertAlign val="superscript"/>
        <sz val="10"/>
        <color theme="1"/>
        <rFont val="Arial"/>
        <family val="2"/>
      </rPr>
      <t>2</t>
    </r>
  </si>
  <si>
    <t xml:space="preserve">No. of Acute Care </t>
  </si>
  <si>
    <t>No. Hosp with ≥1</t>
  </si>
  <si>
    <t>No. Hosp with SIR</t>
  </si>
  <si>
    <t>6. Facility-specific key percentiles were only calculated if at least 20 facilities had ≥1.0 predicted colon surgery SSI in 2014. If a facility’s predicted number of colon surgery SSI was &lt;1.0, a facility-specific SIR was neither</t>
  </si>
  <si>
    <r>
      <t>% of hosp
with SIR sig
higher than
national SIR</t>
    </r>
    <r>
      <rPr>
        <b/>
        <vertAlign val="superscript"/>
        <sz val="10"/>
        <rFont val="Arial"/>
        <family val="2"/>
      </rPr>
      <t>5</t>
    </r>
  </si>
  <si>
    <r>
      <t>% of hosp
with SIR sig
lower than
national SIR</t>
    </r>
    <r>
      <rPr>
        <b/>
        <vertAlign val="superscript"/>
        <sz val="10"/>
        <rFont val="Arial"/>
        <family val="2"/>
      </rPr>
      <t>5</t>
    </r>
  </si>
  <si>
    <r>
      <t>Facility-specific SIRs at Key Percentiles</t>
    </r>
    <r>
      <rPr>
        <b/>
        <u/>
        <vertAlign val="superscript"/>
        <sz val="10"/>
        <rFont val="Arial"/>
        <family val="2"/>
      </rPr>
      <t>6</t>
    </r>
  </si>
  <si>
    <t>6. Facility-specific key percentiles were only calculated if at least 20 facilities had ≥1.0 predicted abdominal hysterectomy SSI in 2014. If a facility’s predicted number of abdominal hysterectomy SSI was &lt;1.0, a facility-specific</t>
  </si>
  <si>
    <t>No change</t>
  </si>
  <si>
    <t>CEA Carotid endarterectomy</t>
  </si>
  <si>
    <t>Surgical Procedure</t>
  </si>
  <si>
    <t>NHSN Procedure Code</t>
  </si>
  <si>
    <t>Vascular</t>
  </si>
  <si>
    <t>1. Hospital-onset is defined as event detected on the 4th day (or later) after admission to an inpatient location within the facility.</t>
  </si>
  <si>
    <t xml:space="preserve">   calculated nor included in the distribution of facility-specific SIRs.</t>
  </si>
  <si>
    <t xml:space="preserve">   at least 10 facilities had at least one predicted colon surgery SSI in 2014.</t>
  </si>
  <si>
    <t>2. Yes indicates the presence of a state mandate to report facility-wide MRSA bacteremia data to NHSN at the beginning of 2014.  M indicates midyear implementation of a mandate.</t>
  </si>
  <si>
    <t xml:space="preserve">   assessment of missing or implausible values on at least six months of 2014 NHSN data prior to July 1, 2015, and state health department contacted identified facilities. </t>
  </si>
  <si>
    <r>
      <t xml:space="preserve">   Yes</t>
    </r>
    <r>
      <rPr>
        <vertAlign val="superscript"/>
        <sz val="10"/>
        <rFont val="Arial"/>
        <family val="2"/>
      </rPr>
      <t>A</t>
    </r>
    <r>
      <rPr>
        <sz val="10"/>
        <rFont val="Arial"/>
        <family val="2"/>
      </rPr>
      <t xml:space="preserve"> indicates that the state also conducted an audit of facility medical or laboratory records prior to July 1, 2015 to confirm proper case ascertainment (although intensity of auditing activities</t>
    </r>
  </si>
  <si>
    <t xml:space="preserve">   varies by state).  Information on validation efforts was requested from all states, regardless of the presence of a legislative mandate for the particular HAI type.  Some states without mandatory</t>
  </si>
  <si>
    <t xml:space="preserve">   reporting of a given HAI to the state health department have performed validation on NHSN data that is voluntarily shared with them by facilities in their jurisdiction.</t>
  </si>
  <si>
    <r>
      <t>Puerto Rico</t>
    </r>
    <r>
      <rPr>
        <vertAlign val="superscript"/>
        <sz val="10"/>
        <rFont val="Arial"/>
        <family val="2"/>
      </rPr>
      <t>6</t>
    </r>
  </si>
  <si>
    <t>2. Yes indicates the presence of a state mandate to report facility-wide CDI data to NHSN at the beginning of 2014.  M indicates midyear implementation of a mandate.</t>
  </si>
  <si>
    <t xml:space="preserve">    reporting of a given HAI to the state health department have performed validation on NHSN data that is voluntarily shared with them by facilities in their jurisdiction.</t>
  </si>
  <si>
    <t xml:space="preserve">   SIR was neither calculated nor included in the distribution of facility-specific SIRs.</t>
  </si>
  <si>
    <t xml:space="preserve">    at least 10 facilities had at least one predicted abdominal hysterectomy SSI in 2014.</t>
  </si>
  <si>
    <t>HAI Type</t>
  </si>
  <si>
    <t>MRSA bacteremia</t>
  </si>
  <si>
    <r>
      <rPr>
        <i/>
        <sz val="10"/>
        <color theme="1"/>
        <rFont val="Arial"/>
        <family val="2"/>
      </rPr>
      <t>C. difficile</t>
    </r>
    <r>
      <rPr>
        <sz val="10"/>
        <color theme="1"/>
        <rFont val="Arial"/>
        <family val="2"/>
      </rPr>
      <t xml:space="preserve"> infections</t>
    </r>
  </si>
  <si>
    <t>Admission prevalence rate, bed size, medical school affiliation</t>
  </si>
  <si>
    <t xml:space="preserve">   at least 10 facilities had at least one predicted hospital-onset CDI in 2014.</t>
  </si>
  <si>
    <r>
      <t>Hospital-onset MRSA bacteremia, facility-wide</t>
    </r>
    <r>
      <rPr>
        <b/>
        <vertAlign val="superscript"/>
        <sz val="10"/>
        <color theme="1"/>
        <rFont val="Arial"/>
        <family val="2"/>
      </rPr>
      <t>6</t>
    </r>
  </si>
  <si>
    <r>
      <t xml:space="preserve">Hospital-onset </t>
    </r>
    <r>
      <rPr>
        <b/>
        <i/>
        <sz val="10"/>
        <color theme="1"/>
        <rFont val="Arial"/>
        <family val="2"/>
      </rPr>
      <t>C. difficile</t>
    </r>
    <r>
      <rPr>
        <b/>
        <sz val="10"/>
        <color theme="1"/>
        <rFont val="Arial"/>
        <family val="2"/>
      </rPr>
      <t xml:space="preserve"> infections, facility-wide</t>
    </r>
    <r>
      <rPr>
        <b/>
        <vertAlign val="superscript"/>
        <sz val="10"/>
        <color theme="1"/>
        <rFont val="Arial"/>
        <family val="2"/>
      </rPr>
      <t>6</t>
    </r>
  </si>
  <si>
    <t>6. Hospital-onset is defined as event detected on the 4th day (or later) after admission to an inpatient location within the facility.</t>
  </si>
  <si>
    <t xml:space="preserve">  SSI, Colon surgery</t>
  </si>
  <si>
    <r>
      <t xml:space="preserve">0.888 </t>
    </r>
    <r>
      <rPr>
        <vertAlign val="superscript"/>
        <sz val="10"/>
        <color theme="1"/>
        <rFont val="Arial"/>
        <family val="2"/>
      </rPr>
      <t>7</t>
    </r>
  </si>
  <si>
    <r>
      <t>SSI, combined SCIP procedures</t>
    </r>
    <r>
      <rPr>
        <b/>
        <vertAlign val="superscript"/>
        <sz val="10"/>
        <color theme="1"/>
        <rFont val="Arial"/>
        <family val="2"/>
      </rPr>
      <t>8</t>
    </r>
  </si>
  <si>
    <r>
      <t xml:space="preserve">  SSI, Coronary artery bypass graft</t>
    </r>
    <r>
      <rPr>
        <vertAlign val="superscript"/>
        <sz val="10"/>
        <color theme="1"/>
        <rFont val="Arial"/>
        <family val="2"/>
      </rPr>
      <t xml:space="preserve">9 </t>
    </r>
  </si>
  <si>
    <t xml:space="preserve">8. These procedures were presented in previous versions of the HAI Progress Report and follow select inpatient surgical procedures with a primary skin closure technique approximating the procedures covered by SCIP, </t>
  </si>
  <si>
    <t>9. Coronary artery bypass graft includes procedures with either chest only or chest and donor site incisions.</t>
  </si>
  <si>
    <t>Decrease*</t>
  </si>
  <si>
    <t>Increase*</t>
  </si>
  <si>
    <r>
      <t>4%</t>
    </r>
    <r>
      <rPr>
        <vertAlign val="superscript"/>
        <sz val="10"/>
        <color theme="1"/>
        <rFont val="Arial"/>
        <family val="2"/>
      </rPr>
      <t>7</t>
    </r>
  </si>
  <si>
    <r>
      <t>AAA Abdominal aortic aneurysm repair</t>
    </r>
    <r>
      <rPr>
        <vertAlign val="superscript"/>
        <sz val="10"/>
        <color rgb="FF000000"/>
        <rFont val="Arial"/>
        <family val="2"/>
      </rPr>
      <t>5</t>
    </r>
  </si>
  <si>
    <r>
      <t>CARD Cardiac surgery</t>
    </r>
    <r>
      <rPr>
        <vertAlign val="superscript"/>
        <sz val="10"/>
        <color rgb="FF000000"/>
        <rFont val="Arial"/>
        <family val="2"/>
      </rPr>
      <t>5</t>
    </r>
  </si>
  <si>
    <r>
      <t>CABG- Coronary artery bypass graft</t>
    </r>
    <r>
      <rPr>
        <vertAlign val="superscript"/>
        <sz val="10"/>
        <color rgb="FF000000"/>
        <rFont val="Arial"/>
        <family val="2"/>
      </rPr>
      <t>5,6</t>
    </r>
  </si>
  <si>
    <r>
      <t>COLO Colon surgery</t>
    </r>
    <r>
      <rPr>
        <vertAlign val="superscript"/>
        <sz val="10"/>
        <color rgb="FF000000"/>
        <rFont val="Arial"/>
        <family val="2"/>
      </rPr>
      <t>5</t>
    </r>
  </si>
  <si>
    <r>
      <t>HYST Abdominal hysterectomy</t>
    </r>
    <r>
      <rPr>
        <vertAlign val="superscript"/>
        <sz val="10"/>
        <color rgb="FF000000"/>
        <rFont val="Arial"/>
        <family val="2"/>
      </rPr>
      <t>5</t>
    </r>
  </si>
  <si>
    <r>
      <t>PVBY Peripheral vascular bypass surgery</t>
    </r>
    <r>
      <rPr>
        <vertAlign val="superscript"/>
        <sz val="10"/>
        <color rgb="FF000000"/>
        <rFont val="Arial"/>
        <family val="2"/>
      </rPr>
      <t>5</t>
    </r>
  </si>
  <si>
    <r>
      <t>REC Rectal surgery</t>
    </r>
    <r>
      <rPr>
        <vertAlign val="superscript"/>
        <sz val="10"/>
        <color rgb="FF000000"/>
        <rFont val="Arial"/>
        <family val="2"/>
      </rPr>
      <t>5</t>
    </r>
  </si>
  <si>
    <r>
      <t>VHYS Vaginal hysterectomy</t>
    </r>
    <r>
      <rPr>
        <vertAlign val="superscript"/>
        <sz val="10"/>
        <color rgb="FF000000"/>
        <rFont val="Arial"/>
        <family val="2"/>
      </rPr>
      <t>5</t>
    </r>
  </si>
  <si>
    <t>6. Coronary artery bypass graft includes procedures with either chest only or chest and donor site incisions.</t>
  </si>
  <si>
    <t xml:space="preserve">     and the corresponding SCIP procedures are listed in Appendix C.</t>
  </si>
  <si>
    <t xml:space="preserve">5. These procedures were presented in previous versions of the HAI Progress Report and follow select inpatient surgical procedures approximating procedures covered by the Surgical Care Improvement Project (SCIP). Specific NHSN procedures </t>
  </si>
  <si>
    <t xml:space="preserve">   10 facilities had  ≥ 1.0 predicted CLABSI in 2014.</t>
  </si>
  <si>
    <t xml:space="preserve">   nor included in the distribution of facility-specific SIRs.</t>
  </si>
  <si>
    <r>
      <t xml:space="preserve">   the national 2013 SIR as reported in this table compared to the 2013 </t>
    </r>
    <r>
      <rPr>
        <i/>
        <sz val="10"/>
        <rFont val="Arial"/>
        <family val="2"/>
      </rPr>
      <t>C. difficile</t>
    </r>
    <r>
      <rPr>
        <sz val="10"/>
        <rFont val="Arial"/>
        <family val="2"/>
      </rPr>
      <t xml:space="preserve"> SIR that was published in last year's HAI Progress Report (0.904).  Comparing the 2014 SIR to the 2013 SIR reported in last year's HAI Progress Report </t>
    </r>
  </si>
  <si>
    <t xml:space="preserve">   results in a 2% statistically significant increase in 2014. </t>
  </si>
  <si>
    <r>
      <t>HPRO Hip arthroplasty</t>
    </r>
    <r>
      <rPr>
        <vertAlign val="superscript"/>
        <sz val="10"/>
        <color rgb="FF000000"/>
        <rFont val="Arial"/>
        <family val="2"/>
      </rPr>
      <t>5</t>
    </r>
  </si>
  <si>
    <r>
      <t>KPRO Knee arthroplasty</t>
    </r>
    <r>
      <rPr>
        <vertAlign val="superscript"/>
        <sz val="10"/>
        <color rgb="FF000000"/>
        <rFont val="Arial"/>
        <family val="2"/>
      </rPr>
      <t>5</t>
    </r>
  </si>
  <si>
    <t>M</t>
  </si>
  <si>
    <t>No</t>
  </si>
  <si>
    <t>Yes</t>
  </si>
  <si>
    <r>
      <t>Yes</t>
    </r>
    <r>
      <rPr>
        <vertAlign val="superscript"/>
        <sz val="10"/>
        <color theme="1"/>
        <rFont val="Arial"/>
        <family val="2"/>
      </rPr>
      <t>A</t>
    </r>
  </si>
  <si>
    <r>
      <t>No. of
Acute Care Hospitals
in State</t>
    </r>
    <r>
      <rPr>
        <b/>
        <vertAlign val="superscript"/>
        <sz val="10"/>
        <rFont val="Arial"/>
        <family val="2"/>
      </rPr>
      <t>3</t>
    </r>
  </si>
  <si>
    <t>this count may differ slightly from counts provided by state regulatory authorities.</t>
  </si>
  <si>
    <t xml:space="preserve">2. Yes indicates the presence of a state mandate to report CLABSI data from critical care units to NHSN at the beginning of 2014.  M indicates midyear implementation of a mandate. </t>
  </si>
  <si>
    <t xml:space="preserve">2. Yes indicates the presence of a state mandate to report CLABSI data from ward locations to NHSN at the beginning of 2014.  M indicates midyear implementation of a mandate. </t>
  </si>
  <si>
    <t xml:space="preserve">2. Yes indicates the presence of a state mandate to report CLABSI data from NICUs to NHSN at the beginning of 2014.  M indicates midyear implementation of a mandate. </t>
  </si>
  <si>
    <t xml:space="preserve">2. Yes indicates the presence of a state mandate to report CAUTI data from critical care units to NHSN at the beginning of 2014.  M indicates midyear implementation of a mandate. </t>
  </si>
  <si>
    <t xml:space="preserve">2. Yes indicates the presence of a state mandate to report CAUTI data from ward locations to NHSN at the beginning of 2014.  M indicates midyear implementation of a mandate. </t>
  </si>
  <si>
    <t xml:space="preserve">&lt; 1% </t>
  </si>
  <si>
    <t>and specialty care areas [hematology/oncology, bone marrow transplant]).  Long-term acute care facilities and locations, inpatient rehabilitation facilities and locations, dialysis facilities</t>
  </si>
  <si>
    <t>and locations, and long term care facilities (skilled nursing facilities) are not included in Table 1.</t>
  </si>
  <si>
    <t xml:space="preserve">7. NICU locations included are those classified by NHSN CDC location codes as Level II/III and Level III neonatal critical care areas. A Level II/III neonatal critical care area is defined by NHSN as </t>
  </si>
  <si>
    <r>
      <t>No. of Acute Care Hospitals Reporting</t>
    </r>
    <r>
      <rPr>
        <b/>
        <vertAlign val="superscript"/>
        <sz val="10"/>
        <rFont val="Arial"/>
        <family val="2"/>
      </rPr>
      <t>6</t>
    </r>
  </si>
  <si>
    <r>
      <t>NICU</t>
    </r>
    <r>
      <rPr>
        <b/>
        <vertAlign val="superscript"/>
        <sz val="10"/>
        <color rgb="FF000000"/>
        <rFont val="Arial"/>
        <family val="2"/>
      </rPr>
      <t>7</t>
    </r>
  </si>
  <si>
    <r>
      <t>1c. Surgical site infections</t>
    </r>
    <r>
      <rPr>
        <b/>
        <vertAlign val="superscript"/>
        <sz val="10"/>
        <color theme="1"/>
        <rFont val="Arial"/>
        <family val="2"/>
      </rPr>
      <t>8</t>
    </r>
  </si>
  <si>
    <t>National standardized infection ratios (SIRs) and facility-specific summary SIRs using HAI data reported to NHSN during 2014 by facility type, HAI, and patient population:</t>
  </si>
  <si>
    <t>1. Data from all ICUs, wards (and other non-critical care locations), and NICUs.  This excludes LTAC locations (or facilities) and IRF locations (or facilities).</t>
  </si>
  <si>
    <t xml:space="preserve">US, all NHSN procedures </t>
  </si>
  <si>
    <r>
      <t>US, SCIP procedures only</t>
    </r>
    <r>
      <rPr>
        <b/>
        <vertAlign val="superscript"/>
        <sz val="10"/>
        <rFont val="Arial"/>
        <family val="2"/>
      </rPr>
      <t>5</t>
    </r>
  </si>
  <si>
    <t>1. Data from all ICUs; excludes wards (and other non-critical care locations), NICUs, LTAC locations (or facilities), and IRF locations (or facilities).</t>
  </si>
  <si>
    <r>
      <t xml:space="preserve">7. The 2013 SIRs in this table are re-calculated based on the most recent data in NHSN. Many hospitals retroactively updated their </t>
    </r>
    <r>
      <rPr>
        <i/>
        <sz val="10"/>
        <rFont val="Arial"/>
        <family val="2"/>
      </rPr>
      <t>C. difficile</t>
    </r>
    <r>
      <rPr>
        <sz val="10"/>
        <rFont val="Arial"/>
        <family val="2"/>
      </rPr>
      <t xml:space="preserve"> laboratory test type as indicated on their annual NHSN facility survey, which effectively lowered </t>
    </r>
  </si>
  <si>
    <t>1. Data from all ICUs, wards (and other non-critical care locations), and NICUs.  This excludes LTAC locations (or facilities) and IRF</t>
  </si>
  <si>
    <t xml:space="preserve">    locations (or facilities).</t>
  </si>
  <si>
    <t>1. Data from all ICUs and wards (and other non-critical care locations).  This excludes NICUs, LTAC locations (or facilities) and IRF</t>
  </si>
  <si>
    <t>1. Data from all wards (for this table wards also include stepdown and specialty care areas [including hematology/oncology, bone marrow transplant]).  This excludes NICU, LTAC locations (or facilities), and IRF</t>
  </si>
  <si>
    <t>1. Data from all ICUs and wards (and other non-critical care locations).  This excludes NICUs, LTAC locations (or facilities), and IRF locations (or facilities).</t>
  </si>
  <si>
    <t>1. Data from all wards (for this table wards also include step-down and specialty care areas [including hematology/oncology, bone marrow transplant]).  This excludes LTAC locations (or facilities) and IRF</t>
  </si>
  <si>
    <t xml:space="preserve">   locations (or facilities).</t>
  </si>
  <si>
    <t>9f.  Hospital-onset CDI</t>
  </si>
  <si>
    <t>Appendix B</t>
  </si>
  <si>
    <t>Appendix C</t>
  </si>
  <si>
    <r>
      <t>Reporting</t>
    </r>
    <r>
      <rPr>
        <b/>
        <vertAlign val="superscript"/>
        <sz val="10"/>
        <color theme="1"/>
        <rFont val="Arial"/>
        <family val="2"/>
      </rPr>
      <t>1</t>
    </r>
  </si>
  <si>
    <t>2. Percent of facilities with at least one predicted infection that had an SIR significantly greater than or less than the nominal value of the national SIR for the given HAI type.  This is only calculated if at least 10 facilities had ≥ 1.0 predicted HAI in 2014.</t>
  </si>
  <si>
    <r>
      <t>%</t>
    </r>
    <r>
      <rPr>
        <b/>
        <vertAlign val="superscript"/>
        <sz val="10"/>
        <color theme="1"/>
        <rFont val="Arial"/>
        <family val="2"/>
      </rPr>
      <t>2</t>
    </r>
  </si>
  <si>
    <r>
      <t>Percentile Distribution of Facility-specific SIRs</t>
    </r>
    <r>
      <rPr>
        <b/>
        <u/>
        <vertAlign val="superscript"/>
        <sz val="10"/>
        <color theme="1"/>
        <rFont val="Arial"/>
        <family val="2"/>
      </rPr>
      <t>3</t>
    </r>
  </si>
  <si>
    <r>
      <t>CLABSI, all</t>
    </r>
    <r>
      <rPr>
        <b/>
        <vertAlign val="superscript"/>
        <sz val="10"/>
        <color theme="1"/>
        <rFont val="Arial"/>
        <family val="2"/>
      </rPr>
      <t>4</t>
    </r>
  </si>
  <si>
    <r>
      <t>ICUs</t>
    </r>
    <r>
      <rPr>
        <b/>
        <vertAlign val="superscript"/>
        <sz val="10"/>
        <color theme="1"/>
        <rFont val="Arial"/>
        <family val="2"/>
      </rPr>
      <t>5</t>
    </r>
  </si>
  <si>
    <r>
      <t>Wards</t>
    </r>
    <r>
      <rPr>
        <b/>
        <vertAlign val="superscript"/>
        <sz val="10"/>
        <color theme="1"/>
        <rFont val="Arial"/>
        <family val="2"/>
      </rPr>
      <t>6</t>
    </r>
  </si>
  <si>
    <r>
      <t>NICUs</t>
    </r>
    <r>
      <rPr>
        <b/>
        <vertAlign val="superscript"/>
        <sz val="10"/>
        <color theme="1"/>
        <rFont val="Arial"/>
        <family val="2"/>
      </rPr>
      <t>7</t>
    </r>
  </si>
  <si>
    <r>
      <t>Hospital-onset MRSA bacteremia, facility-wide</t>
    </r>
    <r>
      <rPr>
        <b/>
        <vertAlign val="superscript"/>
        <sz val="10"/>
        <color theme="1"/>
        <rFont val="Arial"/>
        <family val="2"/>
      </rPr>
      <t>9</t>
    </r>
  </si>
  <si>
    <r>
      <t xml:space="preserve">Hospital-onset </t>
    </r>
    <r>
      <rPr>
        <b/>
        <i/>
        <sz val="10"/>
        <color theme="1"/>
        <rFont val="Arial"/>
        <family val="2"/>
      </rPr>
      <t>C. difficile</t>
    </r>
    <r>
      <rPr>
        <b/>
        <sz val="10"/>
        <color theme="1"/>
        <rFont val="Arial"/>
        <family val="2"/>
      </rPr>
      <t xml:space="preserve"> infections, facility-wide</t>
    </r>
    <r>
      <rPr>
        <b/>
        <vertAlign val="superscript"/>
        <sz val="10"/>
        <color theme="1"/>
        <rFont val="Arial"/>
        <family val="2"/>
      </rPr>
      <t>9</t>
    </r>
  </si>
  <si>
    <r>
      <t xml:space="preserve">9. Hospital-onset is defined as event detected on the 4th day (or later) after admission to an inpatient location within the facility. Risk factors used in the calculation of the number of predicted MRSA bacteremia and </t>
    </r>
    <r>
      <rPr>
        <i/>
        <sz val="10"/>
        <rFont val="Arial"/>
        <family val="2"/>
      </rPr>
      <t xml:space="preserve">C. difficile </t>
    </r>
    <r>
      <rPr>
        <sz val="10"/>
        <rFont val="Arial"/>
        <family val="2"/>
      </rPr>
      <t xml:space="preserve">infections are listed in Appendix A. </t>
    </r>
  </si>
  <si>
    <r>
      <t>Inpatient Rehabilitation Facilities (IRFs)</t>
    </r>
    <r>
      <rPr>
        <b/>
        <vertAlign val="superscript"/>
        <sz val="10"/>
        <color theme="1"/>
        <rFont val="Arial"/>
        <family val="2"/>
      </rPr>
      <t>10</t>
    </r>
  </si>
  <si>
    <t xml:space="preserve">   This is only calculated if at least 10 facilities had at least one predicted hospital-onset MRSA bacteremia in 2014.</t>
  </si>
  <si>
    <t xml:space="preserve">   a facility-specific SIR was neither calculated nor included in the distribution of facility-specific SIRs.</t>
  </si>
  <si>
    <r>
      <t>Puerto Rico</t>
    </r>
    <r>
      <rPr>
        <vertAlign val="superscript"/>
        <sz val="10"/>
        <rFont val="Arial"/>
        <family val="2"/>
      </rPr>
      <t>7</t>
    </r>
  </si>
  <si>
    <t xml:space="preserve">6. Facility-specific key percentiles were only calculated if at least 20 facilities had ≥1.0 predicted hospital-onset CDI in 2014. If a facility’s predicted number of hospital-onset CDI was &lt;1.0, a facility-specific </t>
  </si>
  <si>
    <t>7. An SIR is only displayed for states in which at least 5 facilities reported CDI data in 2014.</t>
  </si>
  <si>
    <t>4. The number of reporting facilities included in the SIR calculation. Due to SIR exclusion criteria, this may be different from the numbers shown in Table 1. Refer to the Technical Appendix for information about exclusion criteria.</t>
  </si>
  <si>
    <t>2. The number of reporting facilities included in the SIR calculation. Due to SIR exclusion criteria, this may be different from the numbers shown in Table 1. Refer to the Technical Appendix for information about exclusion criteria.</t>
  </si>
  <si>
    <t>1. The number of reporting facilities included in the SIR calculation. Due to SIR exclusion criteria, this may be different from the numbers shown in Table 1. Refer to the Technical Appendix for information about exclusion criteria.</t>
  </si>
  <si>
    <r>
      <t xml:space="preserve">Hospitals Reporting </t>
    </r>
    <r>
      <rPr>
        <b/>
        <vertAlign val="superscript"/>
        <sz val="10"/>
        <rFont val="Arial"/>
        <family val="2"/>
      </rPr>
      <t>2</t>
    </r>
  </si>
  <si>
    <r>
      <t>Predicted</t>
    </r>
    <r>
      <rPr>
        <b/>
        <vertAlign val="superscript"/>
        <sz val="10"/>
        <color theme="1"/>
        <rFont val="Arial"/>
        <family val="2"/>
      </rPr>
      <t>3</t>
    </r>
  </si>
  <si>
    <r>
      <t>%</t>
    </r>
    <r>
      <rPr>
        <b/>
        <vertAlign val="superscript"/>
        <sz val="10"/>
        <color theme="1"/>
        <rFont val="Arial"/>
        <family val="2"/>
      </rPr>
      <t>4</t>
    </r>
  </si>
  <si>
    <r>
      <t>Percentile Distribution of Facility-specific SIRs</t>
    </r>
    <r>
      <rPr>
        <b/>
        <u/>
        <vertAlign val="superscript"/>
        <sz val="10"/>
        <color theme="1"/>
        <rFont val="Arial"/>
        <family val="2"/>
      </rPr>
      <t>7</t>
    </r>
  </si>
  <si>
    <t>3. Risk factors used in the calculation of the number of predicted SSIs are listed in Appendix B.</t>
  </si>
  <si>
    <t>4. Percent of facilities with at least one predicted infection that had an SIR significantly greater than or less than the nominal value of the national SIR for the given procedure type. This is only calculated if at least 10 facilities had ≥ 1.0 predicted SSI in 2014.</t>
  </si>
  <si>
    <t xml:space="preserve">7. Facility-specific percentiles are only calculated if at least 20 facilities had ≥ 1.0 predicted SSI in 2014. If a facility’s predicted number of SSIs was &lt; 1.0, a facility-specific SIR was neither calculated nor included in the distribution of facility-specific SIRs. </t>
  </si>
  <si>
    <r>
      <t>No. of
Acute Care Hospitals
Reporting</t>
    </r>
    <r>
      <rPr>
        <b/>
        <vertAlign val="superscript"/>
        <sz val="10"/>
        <rFont val="Arial"/>
        <family val="2"/>
      </rPr>
      <t>4</t>
    </r>
  </si>
  <si>
    <t xml:space="preserve">5. Percent of facilities with at least one predicted CLABSI that had an SIR significantly greater or less than the nominal value of the 2014 national overall CLABSI SIR of 0.495.  This is only calculated if at least </t>
  </si>
  <si>
    <t>6. Facility-specific key percentiles were only calculated if at least 20 facilities had ≥1.0 predicted CLABSI in 2014. If a facility’s predicted number of CLABSI was &lt;1.0, a facility-specific SIR was neither calculated</t>
  </si>
  <si>
    <r>
      <t>No. of
Acute Care Hospitals
Reporting</t>
    </r>
    <r>
      <rPr>
        <b/>
        <vertAlign val="superscript"/>
        <sz val="10"/>
        <rFont val="Arial"/>
        <family val="2"/>
      </rPr>
      <t>3</t>
    </r>
  </si>
  <si>
    <t xml:space="preserve">4. Percent of facilities with at least one predicted ICU CLABSI that had an SIR significantly greater or less than the nominal value of the 2014 national ICU CLABSI SIR of 0.450.  This is only calculated if </t>
  </si>
  <si>
    <t>5. Facility-specific key percentiles were only calculated if at least 20 facilities had ≥1.0 predicted ICU CLABSI in 2014. If a facility’s predicted number of ICU CLABSI was &lt;1.0, a facility-specific SIR was neither</t>
  </si>
  <si>
    <t>4. Percent of facilities with at least one predicted ward CLABSI that had an SIR significantly greater or less than the nominal value of the 2014 national ward CLABSI SIR of 0.560.  This is only calculated if at least 10 facilities had at least</t>
  </si>
  <si>
    <t>5. Facility-specific key percentiles were only calculated if at least 20 facilities had ≥1.0 predicted ward CLABSI in 2014. If a facility’s predicted number of ward CLABSI was &lt;1.0, a facility-specific SIR was neither</t>
  </si>
  <si>
    <t>6. An SIR is only displayed for states in which at least 5 facilities reported CLABSI data from at least one ward in 2014.</t>
  </si>
  <si>
    <r>
      <t>Vermont</t>
    </r>
    <r>
      <rPr>
        <vertAlign val="superscript"/>
        <sz val="10"/>
        <rFont val="Arial"/>
        <family val="2"/>
      </rPr>
      <t>6</t>
    </r>
  </si>
  <si>
    <r>
      <t>North Dakota</t>
    </r>
    <r>
      <rPr>
        <vertAlign val="superscript"/>
        <sz val="10"/>
        <rFont val="Arial"/>
        <family val="2"/>
      </rPr>
      <t>6</t>
    </r>
  </si>
  <si>
    <r>
      <t>D.C.</t>
    </r>
    <r>
      <rPr>
        <vertAlign val="superscript"/>
        <sz val="10"/>
        <rFont val="Arial"/>
        <family val="2"/>
      </rPr>
      <t>6</t>
    </r>
  </si>
  <si>
    <r>
      <t>Alaska</t>
    </r>
    <r>
      <rPr>
        <vertAlign val="superscript"/>
        <sz val="10"/>
        <rFont val="Arial"/>
        <family val="2"/>
      </rPr>
      <t>6</t>
    </r>
  </si>
  <si>
    <r>
      <t>Delaware</t>
    </r>
    <r>
      <rPr>
        <vertAlign val="superscript"/>
        <sz val="10"/>
        <rFont val="Arial"/>
        <family val="2"/>
      </rPr>
      <t>6</t>
    </r>
  </si>
  <si>
    <r>
      <t>Hawaii</t>
    </r>
    <r>
      <rPr>
        <vertAlign val="superscript"/>
        <sz val="10"/>
        <rFont val="Arial"/>
        <family val="2"/>
      </rPr>
      <t>6</t>
    </r>
  </si>
  <si>
    <r>
      <t>Maine</t>
    </r>
    <r>
      <rPr>
        <vertAlign val="superscript"/>
        <sz val="10"/>
        <rFont val="Arial"/>
        <family val="2"/>
      </rPr>
      <t>6</t>
    </r>
  </si>
  <si>
    <r>
      <t>New Hampshire</t>
    </r>
    <r>
      <rPr>
        <vertAlign val="superscript"/>
        <sz val="10"/>
        <rFont val="Arial"/>
        <family val="2"/>
      </rPr>
      <t>6</t>
    </r>
  </si>
  <si>
    <r>
      <t>Rhode Island</t>
    </r>
    <r>
      <rPr>
        <vertAlign val="superscript"/>
        <sz val="10"/>
        <rFont val="Arial"/>
        <family val="2"/>
      </rPr>
      <t>6</t>
    </r>
  </si>
  <si>
    <r>
      <t>South Dakota</t>
    </r>
    <r>
      <rPr>
        <vertAlign val="superscript"/>
        <sz val="10"/>
        <rFont val="Arial"/>
        <family val="2"/>
      </rPr>
      <t>6</t>
    </r>
  </si>
  <si>
    <r>
      <t>West Virginia</t>
    </r>
    <r>
      <rPr>
        <vertAlign val="superscript"/>
        <sz val="10"/>
        <rFont val="Arial"/>
        <family val="2"/>
      </rPr>
      <t>6</t>
    </r>
  </si>
  <si>
    <r>
      <t>Wyoming</t>
    </r>
    <r>
      <rPr>
        <vertAlign val="superscript"/>
        <sz val="10"/>
        <rFont val="Arial"/>
        <family val="2"/>
      </rPr>
      <t>6</t>
    </r>
  </si>
  <si>
    <t xml:space="preserve">4. Percent of facilities with at least one predicted NICU CLABSI that had an SIR significantly greater or less than the nominal value of the 2014 national NICU CLABSI SIR of 0.466.  This is only calculated if </t>
  </si>
  <si>
    <t>5. Facility-specific key percentiles were only calculated if at least 20 facilities had ≥1.0 predicted NICU CLABSI in 2014. If a facility’s predicted number of NICU CLABSI was &lt;1.0, a facility-specific SIR was neither</t>
  </si>
  <si>
    <t>6. An SIR is only displayed for states in which at least 5 facilities reported CLABSI data from at least one NICU in 2014.</t>
  </si>
  <si>
    <t xml:space="preserve">5. Percent of facilities with at least one predicted CAUTI that had an SIR significantly greater or less than the nominal value of the 2014 national overall CAUTI SIR of 1.000.  This is only calculated if </t>
  </si>
  <si>
    <t>6. Facility-specific key percentiles were only calculated if at least 20 facilities had ≥1.0 predicted CAUTI in 2014. If a facility’s predicted number of CAUTI was &lt;1.0, a facility-specific SIR was neither</t>
  </si>
  <si>
    <t xml:space="preserve">4. Percent of facilities with at least one predicted ICU CAUTI that had an SIR significantly greater or less than the nominal value of the 2014 national ICU CAUTI SIR of 1.155.  This is only calculated </t>
  </si>
  <si>
    <t>5. Facility-specific key percentiles were only calculated if at least 20 facilities had ≥1.0 predicted ICU CAUTI in 2014. If a facility’s predicted number of ICU CAUTI was &lt;1.0, a facility-specific SIR was neither</t>
  </si>
  <si>
    <t xml:space="preserve">4. Percent of facilities with at least one predicted ward CAUTI that had an SIR significantly greater or less than the nominal value of the 2014 national ward CAUTI SIR of 0.760.  This is only calculated if </t>
  </si>
  <si>
    <t>5. Facility-specific key percentiles were only calculated if at least 20 facilities had ≥1.0 predicted ward CAUTI in 2014. If a facility’s predicted number of ward CAUTI was &lt;1.0, a facility-specific SIR was neither</t>
  </si>
  <si>
    <t>6. An SIR is only displayed for states in which at least 5 facilities reported CAUTI data from at least one ward in 2014.</t>
  </si>
  <si>
    <t>3. The number of reporting facilities included in the SIR calculation. Due to SIR exclusion criteria, this may be different from the numbers shown in Table 1. Refer to the Technical Appendix for information about exclusion criteria.</t>
  </si>
  <si>
    <t>7. An SIR is only displayed for states in which at least 5 facilities reported MRSA bacteremia data in 2014.</t>
  </si>
  <si>
    <t xml:space="preserve">6. Facility-specific key percentiles were only calculated if at least 20 facilities had ≥1.0 predicted hospital-onset MRSA bacteremia in 2014. If a facility’s predicted number of hospital-onset MRSA bacteremia was &lt;1.0, </t>
  </si>
  <si>
    <t xml:space="preserve">5. Percent of facilities with at least one predicted hospital-onset MRSA bacteremia that had an SIR significantly greater or less than the nominal value of the 2014 national hospital-onset MRSA bacteremia SIR of 0.868.   </t>
  </si>
  <si>
    <t xml:space="preserve">  All Acute Care Hospitals Reporting to NHSN</t>
  </si>
  <si>
    <t>2. For any state with a referent SIR of 0.000, the percent change was reflected as greater than 100 percent.</t>
  </si>
  <si>
    <r>
      <t>No. of Acute Care Hospitals
Reporting</t>
    </r>
    <r>
      <rPr>
        <b/>
        <vertAlign val="superscript"/>
        <sz val="10"/>
        <rFont val="Arial"/>
        <family val="2"/>
      </rPr>
      <t>4</t>
    </r>
  </si>
  <si>
    <r>
      <t>No. of Acute Care Hospitals
 Reporting</t>
    </r>
    <r>
      <rPr>
        <b/>
        <vertAlign val="superscript"/>
        <sz val="10"/>
        <rFont val="Arial"/>
        <family val="2"/>
      </rPr>
      <t>4</t>
    </r>
  </si>
  <si>
    <t>* Statistically significant, p &lt; 0.0500</t>
  </si>
  <si>
    <r>
      <t>9c. Surgical site infections (SSI) following colon surgery</t>
    </r>
    <r>
      <rPr>
        <b/>
        <vertAlign val="superscript"/>
        <sz val="10"/>
        <rFont val="Arial"/>
        <family val="2"/>
      </rPr>
      <t>1</t>
    </r>
  </si>
  <si>
    <t>Duration of procedure, wound class</t>
  </si>
  <si>
    <t>Age, ASA, duration of procedure, medical school affiliation</t>
  </si>
  <si>
    <t>Coronary artery bypass graft with both chest and donor site incisions</t>
  </si>
  <si>
    <t>Age, ASA, duration of procedure, gender, medical school affiliation, age gender (interaction)</t>
  </si>
  <si>
    <t>Coronary artery bypass graft with chest incision only</t>
  </si>
  <si>
    <t>Age, duration of procedure, emergency</t>
  </si>
  <si>
    <t>Age, ASA, duration, endoscope, medical school affiliation, hospital bed size, wound class</t>
  </si>
  <si>
    <t>Duration of procedure, gender, hospital bed size</t>
  </si>
  <si>
    <t>Total/partial/revision, age, anesthesia, ASA, duration of procedure, medical school affiliation, hospital bed size, trauma</t>
  </si>
  <si>
    <t>Age, ASA, duration of procedure, hospital bed size</t>
  </si>
  <si>
    <t>Age, ASA, duration of procedure, gender, medical school affiliation, hospital bed size, trauma, revision</t>
  </si>
  <si>
    <t>Age, duration of procedure, medical school affiliation</t>
  </si>
  <si>
    <r>
      <t>Table 1. Characteristics of NHSN Acute Care Hospitals reporting to NHSN by State</t>
    </r>
    <r>
      <rPr>
        <b/>
        <vertAlign val="superscript"/>
        <sz val="10"/>
        <rFont val="Arial"/>
        <family val="2"/>
      </rPr>
      <t>1</t>
    </r>
    <r>
      <rPr>
        <b/>
        <sz val="10"/>
        <rFont val="Arial"/>
        <family val="2"/>
      </rPr>
      <t xml:space="preserve">, 2013 and 2014: </t>
    </r>
  </si>
  <si>
    <t>Characteristics of NHSN Acute Care Hospitals reporting to NHSN by state</t>
  </si>
  <si>
    <r>
      <t>Table 1. Characteristics of NHSN Acute Care Hospitals reporting to NHSN by State</t>
    </r>
    <r>
      <rPr>
        <b/>
        <vertAlign val="superscript"/>
        <sz val="10"/>
        <rFont val="Arial"/>
        <family val="2"/>
      </rPr>
      <t>1</t>
    </r>
    <r>
      <rPr>
        <b/>
        <sz val="10"/>
        <rFont val="Arial"/>
        <family val="2"/>
      </rPr>
      <t>, 2013 and 2014:</t>
    </r>
  </si>
  <si>
    <r>
      <t>Table 1. Characteristics of NHSN Acute Care Hospitals reporting to NHSN by State</t>
    </r>
    <r>
      <rPr>
        <b/>
        <vertAlign val="superscript"/>
        <sz val="10"/>
        <rFont val="Arial"/>
        <family val="2"/>
      </rPr>
      <t>1</t>
    </r>
    <r>
      <rPr>
        <b/>
        <sz val="10"/>
        <rFont val="Arial"/>
        <family val="2"/>
      </rPr>
      <t>, 2014:</t>
    </r>
  </si>
  <si>
    <r>
      <t>National standardized infection ratios (SIRs) and facility-specific summary SIRs using surgical site infection (SSI) data</t>
    </r>
    <r>
      <rPr>
        <b/>
        <vertAlign val="superscript"/>
        <sz val="10"/>
        <color theme="1"/>
        <rFont val="Arial"/>
        <family val="2"/>
      </rPr>
      <t>1</t>
    </r>
    <r>
      <rPr>
        <b/>
        <sz val="10"/>
        <color theme="1"/>
        <rFont val="Arial"/>
        <family val="2"/>
      </rPr>
      <t xml:space="preserve"> reported to NHSN from NHSN Acute Care Hospitals during 2014 by surgical procedure. </t>
    </r>
  </si>
  <si>
    <t>NHSN Acute Care Hospitals reporting during 2014</t>
  </si>
  <si>
    <t>Table 9. Changes in state-specific standardized infection ratios (SIRs) between 2013 and 2014 from NHSN Acute Care Hospitals</t>
  </si>
  <si>
    <t xml:space="preserve">3. The total number of acute care hospitals in a state was computed from the American Hospital Association (AHA) annual survey for fiscal year 2013, </t>
  </si>
  <si>
    <r>
      <t xml:space="preserve">4. Yes indicates that a legislative or regulatory requirement (“state mandate”) for acute care hospitals to report data for the given HAI type to the state health department </t>
    </r>
    <r>
      <rPr>
        <sz val="10"/>
        <rFont val="Arial"/>
        <family val="2"/>
      </rPr>
      <t>or hospital association</t>
    </r>
    <r>
      <rPr>
        <sz val="10"/>
        <color theme="1"/>
        <rFont val="Arial"/>
        <family val="2"/>
      </rPr>
      <t xml:space="preserve"> via NHSN </t>
    </r>
    <r>
      <rPr>
        <sz val="10"/>
        <rFont val="Arial"/>
        <family val="2"/>
      </rPr>
      <t/>
    </r>
  </si>
  <si>
    <t xml:space="preserve">    No indicates that a state mandate did not exist during 2014. </t>
  </si>
  <si>
    <t>2. Yes indicates the presence of a state mandate to report CLABSI data from any location to NHSN at the beginning of 2014. M indicates midyear implementation of a mandate.</t>
  </si>
  <si>
    <t xml:space="preserve">    No indicates that a state mandate did not exist during 2014. Note that almost all acute care hospitals are required to report CLABSI data from ICUs to NHSN for participation in the</t>
  </si>
  <si>
    <t xml:space="preserve">    No indicates that a state mandate did not exist during 2014. Note that almost all acute care hospitals are required to report CLABSI data from NICUs to NHSN for participation in the</t>
  </si>
  <si>
    <t xml:space="preserve">    No indicates that a state mandate did not exist during 2014. Note that almost all acute care hospitals are required to report CAUTI data from ICUs to NHSN for participation in the</t>
  </si>
  <si>
    <t>9. Hospital-onset is defined as event detected on the 4th day (or later) after admission to an inpatient location within the facility.</t>
  </si>
  <si>
    <r>
      <t>1d. Hospital-onset methicillin-resistant</t>
    </r>
    <r>
      <rPr>
        <b/>
        <i/>
        <sz val="10"/>
        <color theme="1"/>
        <rFont val="Arial"/>
        <family val="2"/>
      </rPr>
      <t xml:space="preserve"> Staphylococcus aureus</t>
    </r>
    <r>
      <rPr>
        <b/>
        <sz val="10"/>
        <color theme="1"/>
        <rFont val="Arial"/>
        <family val="2"/>
      </rPr>
      <t xml:space="preserve"> bacteremia</t>
    </r>
    <r>
      <rPr>
        <b/>
        <vertAlign val="superscript"/>
        <sz val="10"/>
        <color theme="1"/>
        <rFont val="Arial"/>
        <family val="2"/>
      </rPr>
      <t>9</t>
    </r>
  </si>
  <si>
    <r>
      <t xml:space="preserve">1e. Hospital-onset </t>
    </r>
    <r>
      <rPr>
        <b/>
        <i/>
        <sz val="10"/>
        <rFont val="Arial"/>
        <family val="2"/>
      </rPr>
      <t xml:space="preserve">Clostridium difficile </t>
    </r>
    <r>
      <rPr>
        <b/>
        <sz val="10"/>
        <rFont val="Arial"/>
        <family val="2"/>
      </rPr>
      <t>Infection</t>
    </r>
    <r>
      <rPr>
        <b/>
        <vertAlign val="superscript"/>
        <sz val="10"/>
        <rFont val="Arial"/>
        <family val="2"/>
      </rPr>
      <t>9</t>
    </r>
  </si>
  <si>
    <r>
      <t>State NHSN Mandate</t>
    </r>
    <r>
      <rPr>
        <b/>
        <vertAlign val="superscript"/>
        <sz val="10"/>
        <rFont val="Arial"/>
        <family val="2"/>
      </rPr>
      <t>4</t>
    </r>
  </si>
  <si>
    <r>
      <t>State NHSN Mandate</t>
    </r>
    <r>
      <rPr>
        <b/>
        <vertAlign val="superscript"/>
        <sz val="10"/>
        <color theme="1"/>
        <rFont val="Arial"/>
        <family val="2"/>
      </rPr>
      <t>4</t>
    </r>
  </si>
  <si>
    <r>
      <t>No. of Procedures</t>
    </r>
    <r>
      <rPr>
        <b/>
        <vertAlign val="superscript"/>
        <sz val="10"/>
        <color theme="1"/>
        <rFont val="Arial"/>
        <family val="2"/>
      </rPr>
      <t>8</t>
    </r>
  </si>
  <si>
    <t>No. of Procedures</t>
  </si>
  <si>
    <t>List of NHSN procedures included in this report with factors used in NHSN risk adjustment of the SSI Complex Admission/Re-admission Model</t>
  </si>
  <si>
    <t xml:space="preserve">8. SSIs included are those classified as deep incisional or organ/space infections following inpatient procedures within any of the 39 NHSN-defined procedure categories, </t>
  </si>
  <si>
    <t xml:space="preserve">detected during the same admission as the surgical procedure or upon readmission to the same facility. </t>
  </si>
  <si>
    <t>1. SSIs included are those classified as deep incisional or organ/space infections following NHSN-defined inpatient colon procedures with a primary skin closure technique,</t>
  </si>
  <si>
    <t xml:space="preserve">    detected during the same admission as the surgical procedure or upon readmission to the same facility.</t>
  </si>
  <si>
    <t>1. SSIs included are those classified as deep incisional or organ/space infections following NHSN-defined inpatient abdominal hysterectomy procedures with a primary skin closure technique,</t>
  </si>
  <si>
    <t xml:space="preserve">   detected during the same admission as the surgical procedure or upon readmission to the same facility.</t>
  </si>
  <si>
    <t>4. Data from all ICUs, wards (and other non-critical care locations), and NICUs.  This excludes LTAC locations (or facilities) and IRF locations (or facilities).</t>
  </si>
  <si>
    <t>5. Data from all ICUs; excludes wards (and other non-critical care locations), NICUs, LTAC locations (or facilities), and IRF locations (or facilities).</t>
  </si>
  <si>
    <t>6. Data from all wards (for this table wards also include step-down and specialty care areas [including hematology/oncology, bone marrow transplant]).  This excludes LTAC locations (or facilities) and IRF locations (or facilities).</t>
  </si>
  <si>
    <t>8. Data from all ICUs and wards (and other non-critical care locations).  This excludes NICUs, LTAC locations (or facilities) and IRF locations (or facilities).</t>
  </si>
  <si>
    <t>2. Data from all ICUs; excludes wards (and other non-critical care locations), NICUs, LTAC locations (or facilities), and IRF locations (or facilities).</t>
  </si>
  <si>
    <t>3. Data from all wards (for this table wards also include step-down and specialty care areas [including hematology/oncology, bone marrow transplant].  This excludes LTAC locations [or facilities] and IRF locations [or facilities]).</t>
  </si>
  <si>
    <t>5. Data from all ICUs and wards (and other non-critical care locations).  This excludes NICUs, LTAC locations (or facilities) and IRF locations (or facilities).</t>
  </si>
  <si>
    <r>
      <t xml:space="preserve">Factors used in NHSN risk adjustment of the MRSA Bacteremia and </t>
    </r>
    <r>
      <rPr>
        <i/>
        <sz val="10"/>
        <color theme="1"/>
        <rFont val="Arial"/>
        <family val="2"/>
      </rPr>
      <t xml:space="preserve">C.difficile </t>
    </r>
    <r>
      <rPr>
        <sz val="10"/>
        <color theme="1"/>
        <rFont val="Arial"/>
        <family val="2"/>
      </rPr>
      <t>negative binomial regression models</t>
    </r>
  </si>
  <si>
    <t xml:space="preserve">10. Data from free-standing inpatient rehabilitation facilities and rehabiliation wards identified within an acute care hospital. </t>
  </si>
  <si>
    <t xml:space="preserve">5. Percent of facilities with at least one predicted hospital-onset CDI that had an SIR significantly greater or less than the nominal value of the 2014 national hospital-onset CDI SIR of 0.924.  This is only calculated if </t>
  </si>
  <si>
    <r>
      <t xml:space="preserve">Hospital-onset methicillin-resistant </t>
    </r>
    <r>
      <rPr>
        <b/>
        <i/>
        <sz val="10"/>
        <rFont val="Arial"/>
        <family val="2"/>
      </rPr>
      <t>Staphylococcus aureus</t>
    </r>
    <r>
      <rPr>
        <b/>
        <sz val="10"/>
        <rFont val="Arial"/>
        <family val="2"/>
      </rPr>
      <t xml:space="preserve"> (MRSA) bacteremia, facility-wide</t>
    </r>
    <r>
      <rPr>
        <b/>
        <vertAlign val="superscript"/>
        <sz val="10"/>
        <rFont val="Arial"/>
        <family val="2"/>
      </rPr>
      <t>1</t>
    </r>
  </si>
  <si>
    <r>
      <t xml:space="preserve">Hospital-onset </t>
    </r>
    <r>
      <rPr>
        <b/>
        <i/>
        <sz val="10"/>
        <rFont val="Arial"/>
        <family val="2"/>
      </rPr>
      <t>Clostridium difficile</t>
    </r>
    <r>
      <rPr>
        <b/>
        <sz val="10"/>
        <rFont val="Arial"/>
        <family val="2"/>
      </rPr>
      <t xml:space="preserve"> infection (CDI), facility-wide</t>
    </r>
    <r>
      <rPr>
        <b/>
        <vertAlign val="superscript"/>
        <sz val="10"/>
        <rFont val="Arial"/>
        <family val="2"/>
      </rPr>
      <t>1</t>
    </r>
  </si>
  <si>
    <r>
      <t xml:space="preserve">9e. Hospital-onset methicillin-resistant </t>
    </r>
    <r>
      <rPr>
        <b/>
        <i/>
        <sz val="10"/>
        <rFont val="Arial"/>
        <family val="2"/>
      </rPr>
      <t>Staphylococcus aureus</t>
    </r>
    <r>
      <rPr>
        <b/>
        <sz val="10"/>
        <rFont val="Arial"/>
        <family val="2"/>
      </rPr>
      <t xml:space="preserve"> (MRSA) bacteremia, facility-wide</t>
    </r>
    <r>
      <rPr>
        <b/>
        <vertAlign val="superscript"/>
        <sz val="10"/>
        <rFont val="Arial"/>
        <family val="2"/>
      </rPr>
      <t>1</t>
    </r>
  </si>
  <si>
    <r>
      <t>9f. Hospital-onset</t>
    </r>
    <r>
      <rPr>
        <b/>
        <i/>
        <sz val="10"/>
        <rFont val="Arial"/>
        <family val="2"/>
      </rPr>
      <t xml:space="preserve"> Clostridium difficile</t>
    </r>
    <r>
      <rPr>
        <b/>
        <sz val="10"/>
        <rFont val="Arial"/>
        <family val="2"/>
      </rPr>
      <t xml:space="preserve"> infection (CDI), facility-wide</t>
    </r>
    <r>
      <rPr>
        <b/>
        <vertAlign val="superscript"/>
        <sz val="10"/>
        <rFont val="Arial"/>
        <family val="2"/>
      </rPr>
      <t>1</t>
    </r>
  </si>
  <si>
    <t xml:space="preserve">   Lower       Upper</t>
  </si>
  <si>
    <t>CAUTI, all</t>
  </si>
  <si>
    <r>
      <t>CAUTI, all</t>
    </r>
    <r>
      <rPr>
        <b/>
        <vertAlign val="superscript"/>
        <sz val="10"/>
        <color theme="1"/>
        <rFont val="Arial"/>
        <family val="2"/>
      </rPr>
      <t>8</t>
    </r>
  </si>
  <si>
    <t>Table 8. Changes in national standardized infection ratios (SIRs) using HAI data reported from all NHSN acute care hospitals reporting during 2014 by HAI and patient population:</t>
  </si>
  <si>
    <r>
      <t xml:space="preserve">Central line-associated bloodstream infections (CLABSIs), catheter-associated urinary tract infections (CAUTIs), methicillin-resistant </t>
    </r>
    <r>
      <rPr>
        <b/>
        <i/>
        <sz val="10"/>
        <color theme="1"/>
        <rFont val="Arial"/>
        <family val="2"/>
      </rPr>
      <t xml:space="preserve">Staphylococcus aureus </t>
    </r>
    <r>
      <rPr>
        <b/>
        <sz val="10"/>
        <color theme="1"/>
        <rFont val="Arial"/>
        <family val="2"/>
      </rPr>
      <t>(MRSA) bacteremia,</t>
    </r>
  </si>
  <si>
    <t>List of NHSN procedures and corresponding SCIP procedures included in this report with factors used in the NHSN risk adjustment of the Complex Admission/Readmission Model</t>
  </si>
  <si>
    <t>Explains the methodology used to procedure the HAI Progress Report.</t>
  </si>
  <si>
    <t xml:space="preserve"> </t>
  </si>
  <si>
    <t xml:space="preserve">varies by state).  On Table 1c, validation information applies to either colon surgery or abdominal hysterectomy data. Information on validation efforts was requested from all states, </t>
  </si>
  <si>
    <t>regardless of the presence of a legislative mandate for the particular HAI type.  Some states without mandatory reporting of a given HAI to the state health department have performed</t>
  </si>
  <si>
    <t>duration, wound class</t>
  </si>
  <si>
    <t>emergency, gender, hospital bed size*, wound class</t>
  </si>
  <si>
    <t>age, duration, emergency</t>
  </si>
  <si>
    <t>age, duration, hospital bed size*</t>
  </si>
  <si>
    <t>age, duration</t>
  </si>
  <si>
    <t>duration</t>
  </si>
  <si>
    <t>duration, gender, hospital bed size*</t>
  </si>
  <si>
    <t>duration, hospital bed size*</t>
  </si>
  <si>
    <t>age, duration, medical school affiliation*</t>
  </si>
  <si>
    <t>age, medical school affiliation*, hospital bed size*, wound class</t>
  </si>
  <si>
    <t>XLAP</t>
  </si>
  <si>
    <t>Exploratory Laparotomy</t>
  </si>
  <si>
    <t>age</t>
  </si>
  <si>
    <t>N/A**</t>
  </si>
  <si>
    <t>** During the SIR baseline time period (2006-2008), there were insufficient data for the following procedures in order to detect significant differences in risk,</t>
  </si>
  <si>
    <t xml:space="preserve">1. SSIs included are those classified as deep incisional or organ/space infections following inpatient procedures that occurred in 2014 with a primary skin closure technique, detected during the same admission as the surgical procedure or upon readmission to the same facility. </t>
  </si>
  <si>
    <t xml:space="preserve">The complete HAI Progress Report, including state-specific fact sheets and the Executive Summary, can be found at the above website. </t>
  </si>
  <si>
    <t>3. Facility-specific percentiles are only calculated if at least 20 facilities had ≥1.0 predicted HAI in 2014. If a facility’s predicted number of HAIs was &lt;1.0, a facility-specific SIR was neither calculated nor included in the distribution of facility-specific SIRs.</t>
  </si>
  <si>
    <t>HAI Progress Report Home Page</t>
  </si>
  <si>
    <t>Technical Appendix</t>
  </si>
  <si>
    <t xml:space="preserve">Technical Appendix: http://www.cdc.gov/hai/pdfs/progress-report/tech-appendix.pdf </t>
  </si>
  <si>
    <t xml:space="preserve">HAI Progress Report Home Page: http://www.cdc.gov/hai/progress-report/index.html </t>
  </si>
  <si>
    <t>Additional Resources</t>
  </si>
  <si>
    <t xml:space="preserve">    thus overall incidence is used in the SIR calculations: AMP, CEA, HTP, NEPH, OVRY, PACE, PRST, SPLE, THYR.</t>
  </si>
  <si>
    <t>* These risk factors are collected on NHSN's Patient Safety Annual Facility Survey.</t>
  </si>
  <si>
    <t>age, ASA score, duration, medical school affiliation*</t>
  </si>
  <si>
    <t>ASA score, duration, medical school affiliation*, hospital bed size*</t>
  </si>
  <si>
    <t>ASA score, duration</t>
  </si>
  <si>
    <t>age, anesthesia, ASA score, duration, total/partial/revision, medical school affiliation*, hospital bed size*, trauma</t>
  </si>
  <si>
    <t>age, ASA score, duration, gender, hospital bed size*</t>
  </si>
  <si>
    <t>approach, ASA score, diabetes, duration, medical school affiliation*, spinal level</t>
  </si>
  <si>
    <t>age, anesthesia, ASA score, BMI, duration, labor, hospital bed size*, wound class</t>
  </si>
  <si>
    <t>age, ASA score, duration, endoscope, medical school affiliation*, hospital bed size*, wound class</t>
  </si>
  <si>
    <t>age, ASA score, duration, hospital bed size*</t>
  </si>
  <si>
    <t>age, ASA score, duration, gender, medical school affiliation*, age-gender (interaction)</t>
  </si>
  <si>
    <t>ASA score, duration, hospital bed size*</t>
  </si>
  <si>
    <t>age, ASA score, duration, gender, revision, medical school affiliation*, hospital bed size*, trauma</t>
  </si>
  <si>
    <t>Changes in national SIRs for CLABSI, CAUTI, SSI, hospital-onset MRSA bacteremia, and hospital-onset CDI between 2013 and 2014 from Acute Care Hospitals</t>
  </si>
  <si>
    <t>Changes in state-specific SIRs between 2013 and 2014 from Acute Care Hospitals</t>
  </si>
  <si>
    <t>3a. All locations combined</t>
  </si>
  <si>
    <t>3b. Critical care locations only</t>
  </si>
  <si>
    <t>3c. Ward (non-critical care) locations only</t>
  </si>
  <si>
    <t>3d. Neonatal critical care locations only</t>
  </si>
  <si>
    <t>4a. All locations combined</t>
  </si>
  <si>
    <t>4b. Critical care locations only</t>
  </si>
  <si>
    <t>4c. Ward (non-critical care) locations only</t>
  </si>
  <si>
    <t>5a. Colon surgery</t>
  </si>
  <si>
    <t>5b. Abdominal hysterectomy surgery</t>
  </si>
  <si>
    <r>
      <t xml:space="preserve">State-specific SIRs for </t>
    </r>
    <r>
      <rPr>
        <b/>
        <sz val="10"/>
        <color theme="1"/>
        <rFont val="Arial"/>
        <family val="2"/>
      </rPr>
      <t xml:space="preserve">CLABSI </t>
    </r>
    <r>
      <rPr>
        <sz val="10"/>
        <color theme="1"/>
        <rFont val="Arial"/>
        <family val="2"/>
      </rPr>
      <t>from Acute Care Hospitals</t>
    </r>
  </si>
  <si>
    <r>
      <t>State-specific SIRs for</t>
    </r>
    <r>
      <rPr>
        <b/>
        <sz val="10"/>
        <color theme="1"/>
        <rFont val="Arial"/>
        <family val="2"/>
      </rPr>
      <t xml:space="preserve"> CAUTI</t>
    </r>
    <r>
      <rPr>
        <sz val="10"/>
        <color theme="1"/>
        <rFont val="Arial"/>
        <family val="2"/>
      </rPr>
      <t xml:space="preserve"> from Acute Care Hospitals</t>
    </r>
  </si>
  <si>
    <r>
      <t xml:space="preserve">State-specific SIRs for </t>
    </r>
    <r>
      <rPr>
        <b/>
        <sz val="10"/>
        <color theme="1"/>
        <rFont val="Arial"/>
        <family val="2"/>
      </rPr>
      <t>SSI</t>
    </r>
    <r>
      <rPr>
        <sz val="10"/>
        <color theme="1"/>
        <rFont val="Arial"/>
        <family val="2"/>
      </rPr>
      <t xml:space="preserve"> from Acute Care Hospitals</t>
    </r>
  </si>
  <si>
    <t>2a. CLABSI and CAUTI from Long-term Acute Care Hospitals (LTACHs)</t>
  </si>
  <si>
    <t>2a. CAUTI from Inpatient Rehabilitation Facilities (IRFs)</t>
  </si>
  <si>
    <t>2a. CLABSI, CAUTI, hospital-onset MRSA bacteremia, and hospital-onset CDI from Acute Care Hospitals</t>
  </si>
  <si>
    <t xml:space="preserve">2b. SSIs from all NHSN procedure categories from Acute Care Hospitals </t>
  </si>
  <si>
    <r>
      <t xml:space="preserve">State-specific SIRs for </t>
    </r>
    <r>
      <rPr>
        <b/>
        <sz val="10"/>
        <color theme="1"/>
        <rFont val="Arial"/>
        <family val="2"/>
      </rPr>
      <t xml:space="preserve">hospital-onset CDI </t>
    </r>
    <r>
      <rPr>
        <sz val="10"/>
        <color theme="1"/>
        <rFont val="Arial"/>
        <family val="2"/>
      </rPr>
      <t>from Acute Care Hospitals</t>
    </r>
  </si>
  <si>
    <r>
      <t xml:space="preserve">State-specific SIRs for </t>
    </r>
    <r>
      <rPr>
        <b/>
        <sz val="10"/>
        <color theme="1"/>
        <rFont val="Arial"/>
        <family val="2"/>
      </rPr>
      <t>hospital-onset</t>
    </r>
    <r>
      <rPr>
        <sz val="10"/>
        <color theme="1"/>
        <rFont val="Arial"/>
        <family val="2"/>
      </rPr>
      <t xml:space="preserve"> </t>
    </r>
    <r>
      <rPr>
        <b/>
        <sz val="10"/>
        <color theme="1"/>
        <rFont val="Arial"/>
        <family val="2"/>
      </rPr>
      <t xml:space="preserve">MRSA bacteremia </t>
    </r>
    <r>
      <rPr>
        <sz val="10"/>
        <color theme="1"/>
        <rFont val="Arial"/>
        <family val="2"/>
      </rPr>
      <t>from Acute Care Hospitals</t>
    </r>
  </si>
  <si>
    <t xml:space="preserve">5. Percent of facilities with at least one predicted colon surgery SSI that had an SIR significantly greater or less than the nominal value of the 2014 national colon surgery SIR of 0.976.  This is only calculated if </t>
  </si>
  <si>
    <t>5. Percent of facilities with at least one predicted abdominal hysterectomy SSI that had an SIR significantly greater or less than the nominal value of the 2014 national abdominal hysterectomy SIR of 0.825.  This is only calculated if</t>
  </si>
  <si>
    <t xml:space="preserve">after excluding rehabilitation hospitals and long-term acute care hospitals (Available at http://www.ahadataviewer.com/about/hospital-database/).  Because of this methodology, </t>
  </si>
  <si>
    <t>1. Data from all NICUs including Level II/III and Level III nurseries. Both umbilical line and central line-associated bloodstream infections are considered CLABSIs.</t>
  </si>
  <si>
    <t xml:space="preserve">    Centers for Medicare and Medicaid Services' Hospital Inpatient Quality Reporting Program. </t>
  </si>
  <si>
    <t xml:space="preserve">   SSIs included are those classified as deep incisional or organ/space infections following NHSN-defined inpatient abdominal hysterectomy procedures that occurred in 2014 with a primary skin closure technique, detected during the same admission </t>
  </si>
  <si>
    <t xml:space="preserve">   SSIs included in this table are those classified as deep incisional or organ/space infections following NHSN-defined inpatient colon procedures that occurred in 2014 with a primary skin closure technique, detected during the same admission </t>
  </si>
  <si>
    <t xml:space="preserve">1. Note that almost all acute care hospitals are required to report SSIs following inpatient colon procedures to NHSN for participation in the Centers for Medicare and Medicaid Services' (CMS) Hospital Inpatient Quality Reporting Program. </t>
  </si>
  <si>
    <t xml:space="preserve">1. Note that almost all acute care hospitals are required to report SSIs following inpatient abdominal hysterectomy procedures to NHSN for participation in the Centers for Medicare and Medicaid Services' (CMS) Hospital Inpatient Quality Reporting Program. </t>
  </si>
  <si>
    <t xml:space="preserve">    Hospital-onset is defined as event detected on the 4th day (or later) after admission to an inpatient location within the facility.</t>
  </si>
  <si>
    <t xml:space="preserve">    assessment of missing or implausible values on at least six months of 2014 NHSN data prior to July 1, 2015, and state health department contacted identified facilities. </t>
  </si>
  <si>
    <t xml:space="preserve">1. Note that almost all acute care hospitals are required to report facility-wide CDI data to NHSN for participation in the Centers for Medicare and Medicaid Services' (CMS) Hospital Inpatient Quality Reporting Program. </t>
  </si>
  <si>
    <t xml:space="preserve">1. Note that almost all acute care hospitals are required to report facility-wide MRSA bacteremia data to NHSN for participation in the Centers for Medicare and Medicaid Services' (CMS) Hospital Inpatient Quality Reporting Program. </t>
  </si>
  <si>
    <t>4. Data from all NICU locations, including Level II/III and Level III nurseries. Both umbilical line and central line-associated bloodstream infections are considered CLABSIs.</t>
  </si>
  <si>
    <r>
      <t xml:space="preserve">2. The 2013 SIRs in this table are re-calculated based on the most recent data in NHSN. Many hospitals retroactively updated their </t>
    </r>
    <r>
      <rPr>
        <i/>
        <sz val="10"/>
        <rFont val="Arial"/>
        <family val="2"/>
      </rPr>
      <t>C. difficile</t>
    </r>
    <r>
      <rPr>
        <sz val="10"/>
        <rFont val="Arial"/>
        <family val="2"/>
      </rPr>
      <t xml:space="preserve"> laboratory test type as indicated on their annual NHSN facility survey, which effectively lowered </t>
    </r>
  </si>
  <si>
    <r>
      <t xml:space="preserve">   the national and some state 2013 SIRs as reported in this table compared to the 2013 </t>
    </r>
    <r>
      <rPr>
        <i/>
        <sz val="10"/>
        <rFont val="Arial"/>
        <family val="2"/>
      </rPr>
      <t>C. difficile</t>
    </r>
    <r>
      <rPr>
        <sz val="10"/>
        <rFont val="Arial"/>
        <family val="2"/>
      </rPr>
      <t xml:space="preserve"> SIRs that were published in last year's HAI Progress Report. </t>
    </r>
  </si>
  <si>
    <t>CDI test type, CO admission prevalence rate, bed size, medical school affiliation</t>
  </si>
  <si>
    <t xml:space="preserve">   as the surgical procedure or upon readmission to the same facility. The colon surgery SSI data published in this report use different risk adjustment methodology and a different subset of data than that which are used for public reporting by CMS.</t>
  </si>
  <si>
    <t xml:space="preserve">    as the surgical procedure or upon readmission to the same facility. The abdominal hysterectomy SSI data published in this report use different risk adjustment methodology and a different subset of data than that which are used for public reporting by CMS.</t>
  </si>
  <si>
    <t xml:space="preserve">    using NHSN surgical procedure categorizations. Includes SSIs that were classified as deep incisional or organ/space, and were detected upon admission or readmission. Specific NHSN procedures and the corresponding SCIP procedures are listed in Appendix C.</t>
  </si>
  <si>
    <r>
      <t>2013 SIR</t>
    </r>
    <r>
      <rPr>
        <b/>
        <vertAlign val="superscript"/>
        <sz val="10"/>
        <rFont val="Arial"/>
        <family val="2"/>
      </rPr>
      <t>2</t>
    </r>
  </si>
  <si>
    <r>
      <t xml:space="preserve">Appendix A. Factors used in NHSN risk adjustment of the MRSA Bacteremia and </t>
    </r>
    <r>
      <rPr>
        <b/>
        <i/>
        <sz val="10"/>
        <color theme="1"/>
        <rFont val="Arial"/>
        <family val="2"/>
      </rPr>
      <t xml:space="preserve">C. difficile </t>
    </r>
    <r>
      <rPr>
        <b/>
        <sz val="10"/>
        <color theme="1"/>
        <rFont val="Arial"/>
        <family val="2"/>
      </rPr>
      <t>negative binomial regression models</t>
    </r>
    <r>
      <rPr>
        <b/>
        <vertAlign val="superscript"/>
        <sz val="10"/>
        <color theme="1"/>
        <rFont val="Arial"/>
        <family val="2"/>
      </rPr>
      <t>1</t>
    </r>
  </si>
  <si>
    <t xml:space="preserve">1. MRSA bacteremia and CDI risk adjustment methodology: http://www.cdc.gov/nhsn/pdfs/mrsa-cdi/riskadjustment-mrsa-cdi.pdf </t>
  </si>
  <si>
    <r>
      <t>Appendix B. List of NHSN procedures included in this report with factors used in NHSN risk adjustment of the SSI Complex Admission/Re-admission Model</t>
    </r>
    <r>
      <rPr>
        <b/>
        <vertAlign val="superscript"/>
        <sz val="10"/>
        <color theme="1"/>
        <rFont val="Arial"/>
        <family val="2"/>
      </rPr>
      <t>1</t>
    </r>
  </si>
  <si>
    <t xml:space="preserve">1. SSI risk adjustment methodology: http://www.cdc.gov/nhsn/PDFs/pscManual/SSI_ModelPaper.pdf </t>
  </si>
  <si>
    <r>
      <t>Appendix C. List of NHSN procedures and corresponding SCIP procedures included in this report with factors used in the NHSN risk adjustment of the Complex Admission/Readmission Model</t>
    </r>
    <r>
      <rPr>
        <b/>
        <vertAlign val="superscript"/>
        <sz val="10"/>
        <rFont val="Arial"/>
        <family val="2"/>
      </rPr>
      <t>1</t>
    </r>
  </si>
  <si>
    <r>
      <t xml:space="preserve">No indicates that a state mandate did not exist during the years included in this report.  </t>
    </r>
    <r>
      <rPr>
        <sz val="10"/>
        <rFont val="Arial"/>
        <family val="2"/>
      </rPr>
      <t xml:space="preserve">On Table 1c, the presence of a state mandate reflects a mandate for colon surgery or abdominal hysterectomy data. </t>
    </r>
  </si>
  <si>
    <t>was in effect at the beginning of the year. If no state mandate existed at the beginning of each year, but was implemented at some time during the year, the value of this column is "M" for midyear implementation.</t>
  </si>
  <si>
    <t xml:space="preserve">assessment of missing or implausible values on at least six months of the year's data prior to the freeze date of July 1, 2014 for 2013 data and July 1, 2015 for 2014 data, and state health department contacted identified facilities. </t>
  </si>
  <si>
    <t>7. Data from all NICU locations, including Level II/III and Level III nurseries. Both umbilical line and central line-associated bloodstream infections are considered CLABSIs.</t>
  </si>
  <si>
    <t xml:space="preserve">2. Data included in this table are from 2013 and 2014 from acute care facility ICUs (critical care units), NICUs (CLABSI only, see footnote 7), and wards (for this report wards also include step-down </t>
  </si>
  <si>
    <t>5. Yes indicates that the state health department reported the completion of all of the following validation activities for NHSN data during that year: state health department had access to NHSN data, state health department performed an</t>
  </si>
  <si>
    <t>validation on NHSN data that is voluntarily shared with them by facilities in their jurisdiction.</t>
  </si>
  <si>
    <r>
      <t>Yes</t>
    </r>
    <r>
      <rPr>
        <vertAlign val="superscript"/>
        <sz val="10"/>
        <rFont val="Arial"/>
        <family val="2"/>
      </rPr>
      <t>A</t>
    </r>
    <r>
      <rPr>
        <sz val="10"/>
        <rFont val="Arial"/>
        <family val="2"/>
      </rPr>
      <t xml:space="preserve"> indicates that the state also conducted an audit of facility medical or laboratory records prior to July 1, 2014 for 2013 data and July 1, 2015 for 2014 data to confirm proper case ascertainment (although intensity of auditing activities</t>
    </r>
  </si>
  <si>
    <t>6. The number of facilities reporting at least one month of "in-plan"  data to NHSN may be lower than the number of facilities in the state identified in footnote 3, as some hospitals in a state may not be included in the state mandate (e.g., facilities that do not have units or perform procedures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</si>
</sst>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00"/>
    <numFmt numFmtId="167" formatCode="0.0000"/>
  </numFmts>
  <fonts count="31" x14ac:knownFonts="1">
    <font>
      <sz val="11"/>
      <color theme="1"/>
      <name val="Calibri"/>
      <family val="2"/>
      <scheme val="minor"/>
    </font>
    <font>
      <sz val="10"/>
      <name val="MS Sans Serif"/>
      <family val="2"/>
    </font>
    <font>
      <b/>
      <sz val="10"/>
      <name val="Arial"/>
      <family val="2"/>
    </font>
    <font>
      <b/>
      <vertAlign val="superscript"/>
      <sz val="10"/>
      <name val="Arial"/>
      <family val="2"/>
    </font>
    <font>
      <sz val="10"/>
      <name val="Arial"/>
      <family val="2"/>
    </font>
    <font>
      <b/>
      <sz val="10"/>
      <color rgb="FF000000"/>
      <name val="Arial"/>
      <family val="2"/>
    </font>
    <font>
      <b/>
      <vertAlign val="superscript"/>
      <sz val="10"/>
      <color rgb="FF000000"/>
      <name val="Arial"/>
      <family val="2"/>
    </font>
    <font>
      <vertAlign val="superscript"/>
      <sz val="10"/>
      <name val="Arial"/>
      <family val="2"/>
    </font>
    <font>
      <b/>
      <sz val="10"/>
      <color theme="1"/>
      <name val="Arial"/>
      <family val="2"/>
    </font>
    <font>
      <sz val="10"/>
      <color theme="1"/>
      <name val="Arial"/>
      <family val="2"/>
    </font>
    <font>
      <b/>
      <vertAlign val="superscript"/>
      <sz val="10"/>
      <color theme="1"/>
      <name val="Arial"/>
      <family val="2"/>
    </font>
    <font>
      <b/>
      <u/>
      <sz val="10"/>
      <color theme="1"/>
      <name val="Arial"/>
      <family val="2"/>
    </font>
    <font>
      <b/>
      <u/>
      <vertAlign val="superscript"/>
      <sz val="10"/>
      <color theme="1"/>
      <name val="Arial"/>
      <family val="2"/>
    </font>
    <font>
      <vertAlign val="superscript"/>
      <sz val="10"/>
      <color theme="1"/>
      <name val="Arial"/>
      <family val="2"/>
    </font>
    <font>
      <b/>
      <u/>
      <sz val="10"/>
      <name val="Arial"/>
      <family val="2"/>
    </font>
    <font>
      <b/>
      <u/>
      <vertAlign val="superscript"/>
      <sz val="10"/>
      <name val="Arial"/>
      <family val="2"/>
    </font>
    <font>
      <b/>
      <i/>
      <sz val="10"/>
      <color theme="1"/>
      <name val="Arial"/>
      <family val="2"/>
    </font>
    <font>
      <sz val="10"/>
      <color rgb="FF000000"/>
      <name val="Arial"/>
      <family val="2"/>
    </font>
    <font>
      <i/>
      <sz val="10"/>
      <color theme="1"/>
      <name val="Arial"/>
      <family val="2"/>
    </font>
    <font>
      <b/>
      <sz val="10"/>
      <color rgb="FFFF0000"/>
      <name val="Arial"/>
      <family val="2"/>
    </font>
    <font>
      <b/>
      <i/>
      <sz val="10"/>
      <name val="Arial"/>
      <family val="2"/>
    </font>
    <font>
      <sz val="10"/>
      <name val="Microsoft Sans Serif"/>
      <family val="2"/>
    </font>
    <font>
      <sz val="10"/>
      <name val="Microsoft Sans Serif"/>
      <family val="2"/>
    </font>
    <font>
      <sz val="10"/>
      <color rgb="FFFF0000"/>
      <name val="Arial"/>
      <family val="2"/>
    </font>
    <font>
      <sz val="11"/>
      <color theme="1"/>
      <name val="Calibri"/>
      <family val="2"/>
      <scheme val="minor"/>
    </font>
    <font>
      <vertAlign val="superscript"/>
      <sz val="10"/>
      <color rgb="FF000000"/>
      <name val="Arial"/>
      <family val="2"/>
    </font>
    <font>
      <i/>
      <sz val="10"/>
      <name val="Arial"/>
      <family val="2"/>
    </font>
    <font>
      <sz val="10"/>
      <color rgb="FF8C4306"/>
      <name val="Arial"/>
      <family val="2"/>
    </font>
    <font>
      <b/>
      <sz val="11"/>
      <color theme="1"/>
      <name val="Calibri"/>
      <family val="2"/>
      <scheme val="minor"/>
    </font>
    <font>
      <i/>
      <sz val="11"/>
      <color theme="1"/>
      <name val="Calibri"/>
      <family val="2"/>
      <scheme val="minor"/>
    </font>
    <font>
      <u/>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79998168889431442"/>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auto="1"/>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double">
        <color indexed="64"/>
      </top>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right style="thin">
        <color indexed="64"/>
      </right>
      <top style="double">
        <color auto="1"/>
      </top>
      <bottom/>
      <diagonal/>
    </border>
    <border>
      <left style="thin">
        <color auto="1"/>
      </left>
      <right style="thin">
        <color indexed="64"/>
      </right>
      <top style="thin">
        <color auto="1"/>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medium">
        <color rgb="FFC1C1C1"/>
      </left>
      <right/>
      <top/>
      <bottom/>
      <diagonal/>
    </border>
    <border>
      <left/>
      <right/>
      <top style="thin">
        <color rgb="FFC1C1C1"/>
      </top>
      <bottom/>
      <diagonal/>
    </border>
    <border>
      <left/>
      <right style="thin">
        <color indexed="64"/>
      </right>
      <top style="thin">
        <color rgb="FFC1C1C1"/>
      </top>
      <bottom/>
      <diagonal/>
    </border>
    <border>
      <left style="thin">
        <color indexed="64"/>
      </left>
      <right style="thin">
        <color indexed="64"/>
      </right>
      <top style="double">
        <color auto="1"/>
      </top>
      <bottom/>
      <diagonal/>
    </border>
    <border>
      <left style="medium">
        <color rgb="FFC1C1C1"/>
      </left>
      <right/>
      <top style="thin">
        <color indexed="64"/>
      </top>
      <bottom/>
      <diagonal/>
    </border>
    <border>
      <left style="thin">
        <color rgb="FFC1C1C1"/>
      </left>
      <right style="thin">
        <color indexed="64"/>
      </right>
      <top style="thin">
        <color indexed="64"/>
      </top>
      <bottom style="thin">
        <color indexed="64"/>
      </bottom>
      <diagonal/>
    </border>
    <border>
      <left style="medium">
        <color rgb="FFC1C1C1"/>
      </left>
      <right/>
      <top style="thin">
        <color indexed="64"/>
      </top>
      <bottom style="thin">
        <color indexed="64"/>
      </bottom>
      <diagonal/>
    </border>
    <border>
      <left/>
      <right style="thin">
        <color indexed="64"/>
      </right>
      <top style="thin">
        <color auto="1"/>
      </top>
      <bottom style="thin">
        <color rgb="FF000000"/>
      </bottom>
      <diagonal/>
    </border>
    <border>
      <left/>
      <right/>
      <top style="thin">
        <color theme="1" tint="0.499984740745262"/>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C1C1C1"/>
      </left>
      <right style="thin">
        <color indexed="64"/>
      </right>
      <top style="thin">
        <color indexed="64"/>
      </top>
      <bottom/>
      <diagonal/>
    </border>
    <border>
      <left style="medium">
        <color rgb="FFC1C1C1"/>
      </left>
      <right style="thin">
        <color indexed="64"/>
      </right>
      <top/>
      <bottom/>
      <diagonal/>
    </border>
  </borders>
  <cellStyleXfs count="6">
    <xf numFmtId="0" fontId="0" fillId="0" borderId="0"/>
    <xf numFmtId="0" fontId="1" fillId="0" borderId="0"/>
    <xf numFmtId="0" fontId="21" fillId="0" borderId="0"/>
    <xf numFmtId="0" fontId="22" fillId="0" borderId="0"/>
    <xf numFmtId="9" fontId="24" fillId="0" borderId="0" applyFont="0" applyFill="0" applyBorder="0" applyAlignment="0" applyProtection="0"/>
    <xf numFmtId="0" fontId="21" fillId="0" borderId="0"/>
  </cellStyleXfs>
  <cellXfs count="749">
    <xf numFmtId="0" fontId="0" fillId="0" borderId="0" xfId="0"/>
    <xf numFmtId="0" fontId="2" fillId="0" borderId="3" xfId="1" applyFont="1" applyFill="1" applyBorder="1" applyAlignment="1">
      <alignment horizontal="center"/>
    </xf>
    <xf numFmtId="0" fontId="2" fillId="0" borderId="7" xfId="1" applyFont="1" applyFill="1" applyBorder="1" applyAlignment="1">
      <alignment horizontal="center"/>
    </xf>
    <xf numFmtId="0" fontId="4" fillId="0" borderId="0" xfId="1" applyFont="1" applyFill="1" applyBorder="1" applyAlignment="1">
      <alignment horizontal="right"/>
    </xf>
    <xf numFmtId="0" fontId="4" fillId="0" borderId="7" xfId="1" applyFont="1" applyBorder="1" applyAlignment="1">
      <alignment horizontal="right"/>
    </xf>
    <xf numFmtId="0" fontId="4" fillId="0" borderId="0" xfId="1" applyFont="1" applyBorder="1" applyAlignment="1">
      <alignment horizontal="right"/>
    </xf>
    <xf numFmtId="0" fontId="4" fillId="0" borderId="8" xfId="1" applyFont="1" applyBorder="1" applyAlignment="1">
      <alignment horizontal="right"/>
    </xf>
    <xf numFmtId="3" fontId="4" fillId="0" borderId="0" xfId="1" applyNumberFormat="1" applyFont="1" applyFill="1" applyBorder="1" applyAlignment="1">
      <alignment horizontal="right"/>
    </xf>
    <xf numFmtId="3" fontId="4" fillId="0" borderId="7" xfId="1" applyNumberFormat="1" applyFont="1" applyBorder="1" applyAlignment="1">
      <alignment horizontal="right"/>
    </xf>
    <xf numFmtId="3" fontId="4" fillId="0" borderId="0" xfId="1" applyNumberFormat="1" applyFont="1" applyBorder="1" applyAlignment="1">
      <alignment horizontal="right"/>
    </xf>
    <xf numFmtId="3" fontId="4" fillId="0" borderId="9" xfId="1" applyNumberFormat="1" applyFont="1" applyBorder="1" applyAlignment="1">
      <alignment horizontal="right"/>
    </xf>
    <xf numFmtId="3" fontId="4" fillId="0" borderId="10" xfId="1" applyNumberFormat="1" applyFont="1" applyBorder="1" applyAlignment="1">
      <alignment horizontal="right"/>
    </xf>
    <xf numFmtId="0" fontId="4" fillId="0" borderId="11" xfId="1" applyFont="1" applyBorder="1" applyAlignment="1">
      <alignment horizontal="right"/>
    </xf>
    <xf numFmtId="3" fontId="4" fillId="0" borderId="11" xfId="1" applyNumberFormat="1" applyFont="1" applyBorder="1" applyAlignment="1">
      <alignment horizontal="right"/>
    </xf>
    <xf numFmtId="3" fontId="4" fillId="0" borderId="11" xfId="1" applyNumberFormat="1" applyFont="1" applyFill="1" applyBorder="1" applyAlignment="1">
      <alignment horizontal="right"/>
    </xf>
    <xf numFmtId="3" fontId="4" fillId="0" borderId="8" xfId="1" applyNumberFormat="1" applyFont="1" applyBorder="1" applyAlignment="1">
      <alignment horizontal="right"/>
    </xf>
    <xf numFmtId="3" fontId="4" fillId="0" borderId="8" xfId="1" applyNumberFormat="1" applyFont="1" applyFill="1" applyBorder="1" applyAlignment="1">
      <alignment horizontal="right"/>
    </xf>
    <xf numFmtId="0" fontId="9" fillId="0" borderId="0" xfId="0" applyFont="1" applyAlignment="1">
      <alignment horizontal="center"/>
    </xf>
    <xf numFmtId="0" fontId="9" fillId="0" borderId="0" xfId="0" applyFont="1" applyAlignment="1"/>
    <xf numFmtId="0" fontId="8" fillId="0" borderId="0" xfId="0" applyFont="1"/>
    <xf numFmtId="0" fontId="8" fillId="0" borderId="7" xfId="0" applyFont="1" applyBorder="1" applyAlignment="1">
      <alignment horizontal="left"/>
    </xf>
    <xf numFmtId="0" fontId="8" fillId="0" borderId="0" xfId="0" applyFont="1" applyBorder="1" applyAlignment="1">
      <alignment horizontal="right"/>
    </xf>
    <xf numFmtId="49" fontId="8" fillId="0" borderId="0" xfId="0" applyNumberFormat="1" applyFont="1" applyBorder="1" applyAlignment="1">
      <alignment horizontal="right"/>
    </xf>
    <xf numFmtId="49" fontId="8" fillId="0" borderId="8" xfId="0" applyNumberFormat="1" applyFont="1" applyBorder="1" applyAlignment="1">
      <alignment horizontal="right"/>
    </xf>
    <xf numFmtId="49" fontId="9" fillId="0" borderId="0" xfId="0" applyNumberFormat="1" applyFont="1" applyAlignment="1">
      <alignment horizontal="right"/>
    </xf>
    <xf numFmtId="0" fontId="4" fillId="0" borderId="0" xfId="1" applyFont="1" applyBorder="1"/>
    <xf numFmtId="9" fontId="9" fillId="0" borderId="0" xfId="0" applyNumberFormat="1" applyFont="1" applyFill="1" applyBorder="1" applyAlignment="1"/>
    <xf numFmtId="0" fontId="9" fillId="0" borderId="0" xfId="0" applyFont="1" applyFill="1"/>
    <xf numFmtId="49" fontId="9" fillId="0" borderId="0" xfId="0" applyNumberFormat="1" applyFont="1" applyFill="1" applyAlignment="1">
      <alignment horizontal="right"/>
    </xf>
    <xf numFmtId="0" fontId="2" fillId="0" borderId="10" xfId="1" applyFont="1" applyBorder="1" applyAlignment="1">
      <alignment horizontal="center"/>
    </xf>
    <xf numFmtId="49" fontId="8" fillId="0" borderId="0" xfId="0" applyNumberFormat="1" applyFont="1" applyBorder="1" applyAlignment="1">
      <alignment horizontal="center"/>
    </xf>
    <xf numFmtId="0" fontId="2" fillId="0" borderId="0" xfId="1" applyFont="1" applyBorder="1" applyAlignment="1"/>
    <xf numFmtId="0" fontId="2" fillId="0" borderId="11" xfId="1" applyFont="1" applyBorder="1" applyAlignment="1">
      <alignment horizontal="center" wrapText="1"/>
    </xf>
    <xf numFmtId="0" fontId="2" fillId="0" borderId="9" xfId="1" applyFont="1" applyFill="1" applyBorder="1" applyAlignment="1">
      <alignment horizontal="center" wrapText="1"/>
    </xf>
    <xf numFmtId="0" fontId="8" fillId="0" borderId="10" xfId="0" applyFont="1" applyBorder="1" applyAlignment="1">
      <alignment horizontal="center" wrapText="1"/>
    </xf>
    <xf numFmtId="0" fontId="8" fillId="0" borderId="0" xfId="0" applyFont="1" applyBorder="1" applyAlignment="1"/>
    <xf numFmtId="0" fontId="2" fillId="0" borderId="7" xfId="1" applyFont="1" applyBorder="1" applyAlignment="1"/>
    <xf numFmtId="0" fontId="8" fillId="0" borderId="9" xfId="0" applyFont="1" applyBorder="1" applyAlignment="1">
      <alignment horizontal="left"/>
    </xf>
    <xf numFmtId="0" fontId="4" fillId="0" borderId="23" xfId="1" applyFont="1" applyBorder="1"/>
    <xf numFmtId="0" fontId="4" fillId="0" borderId="21" xfId="1" applyFont="1" applyBorder="1"/>
    <xf numFmtId="0" fontId="9" fillId="0" borderId="2" xfId="0" applyFont="1" applyBorder="1"/>
    <xf numFmtId="0" fontId="2" fillId="0" borderId="10" xfId="1" applyFont="1" applyBorder="1" applyAlignment="1">
      <alignment horizontal="center" wrapText="1"/>
    </xf>
    <xf numFmtId="166" fontId="2" fillId="0" borderId="10" xfId="1" applyNumberFormat="1" applyFont="1" applyBorder="1" applyAlignment="1">
      <alignment horizontal="center"/>
    </xf>
    <xf numFmtId="166" fontId="2" fillId="0" borderId="11" xfId="1" applyNumberFormat="1" applyFont="1" applyBorder="1" applyAlignment="1">
      <alignment horizontal="center"/>
    </xf>
    <xf numFmtId="9" fontId="2" fillId="0" borderId="10" xfId="1" applyNumberFormat="1" applyFont="1" applyBorder="1" applyAlignment="1">
      <alignment horizontal="center"/>
    </xf>
    <xf numFmtId="9" fontId="2" fillId="0" borderId="11" xfId="1" applyNumberFormat="1" applyFont="1" applyBorder="1" applyAlignment="1">
      <alignment horizontal="center"/>
    </xf>
    <xf numFmtId="166" fontId="4" fillId="0" borderId="0" xfId="1" applyNumberFormat="1" applyFont="1" applyBorder="1" applyAlignment="1">
      <alignment horizontal="right"/>
    </xf>
    <xf numFmtId="167" fontId="4" fillId="0" borderId="8" xfId="1" applyNumberFormat="1" applyFont="1" applyBorder="1" applyAlignment="1">
      <alignment horizontal="right"/>
    </xf>
    <xf numFmtId="0" fontId="8" fillId="0" borderId="0" xfId="0" applyFont="1" applyAlignment="1">
      <alignment horizontal="center" wrapText="1"/>
    </xf>
    <xf numFmtId="0" fontId="4" fillId="0" borderId="10" xfId="1" applyFont="1" applyFill="1" applyBorder="1" applyAlignment="1">
      <alignment horizontal="right"/>
    </xf>
    <xf numFmtId="0" fontId="4" fillId="0" borderId="9" xfId="1" applyFont="1" applyBorder="1" applyAlignment="1">
      <alignment horizontal="right"/>
    </xf>
    <xf numFmtId="0" fontId="4" fillId="0" borderId="10" xfId="1" applyFont="1" applyBorder="1" applyAlignment="1">
      <alignment horizontal="right"/>
    </xf>
    <xf numFmtId="9" fontId="9" fillId="0" borderId="0" xfId="0" applyNumberFormat="1" applyFont="1" applyBorder="1" applyAlignment="1">
      <alignment horizontal="right"/>
    </xf>
    <xf numFmtId="0" fontId="2" fillId="0" borderId="10" xfId="1" applyFont="1" applyFill="1" applyBorder="1" applyAlignment="1">
      <alignment horizontal="center" wrapText="1"/>
    </xf>
    <xf numFmtId="166" fontId="4" fillId="0" borderId="1" xfId="1" applyNumberFormat="1" applyFont="1" applyBorder="1" applyAlignment="1">
      <alignment horizontal="right"/>
    </xf>
    <xf numFmtId="167" fontId="4" fillId="0" borderId="3" xfId="1" applyNumberFormat="1" applyFont="1" applyBorder="1" applyAlignment="1">
      <alignment horizontal="right"/>
    </xf>
    <xf numFmtId="0" fontId="2" fillId="0" borderId="10" xfId="1" applyFont="1" applyBorder="1" applyAlignment="1">
      <alignment horizontal="right"/>
    </xf>
    <xf numFmtId="0" fontId="2" fillId="0" borderId="11" xfId="1" applyFont="1" applyFill="1" applyBorder="1" applyAlignment="1">
      <alignment horizontal="center" wrapText="1"/>
    </xf>
    <xf numFmtId="0" fontId="4" fillId="0" borderId="7" xfId="1" applyFont="1" applyFill="1" applyBorder="1" applyAlignment="1">
      <alignment horizontal="right"/>
    </xf>
    <xf numFmtId="0" fontId="4" fillId="0" borderId="8" xfId="1" applyFont="1" applyFill="1" applyBorder="1" applyAlignment="1">
      <alignment horizontal="right"/>
    </xf>
    <xf numFmtId="49" fontId="9" fillId="0" borderId="8" xfId="0" applyNumberFormat="1" applyFont="1" applyBorder="1" applyAlignment="1">
      <alignment horizontal="right"/>
    </xf>
    <xf numFmtId="0" fontId="8" fillId="0" borderId="9" xfId="0" applyFont="1" applyFill="1" applyBorder="1" applyAlignment="1">
      <alignment horizontal="center" wrapText="1"/>
    </xf>
    <xf numFmtId="0" fontId="8" fillId="0" borderId="10" xfId="0" applyFont="1" applyFill="1" applyBorder="1" applyAlignment="1">
      <alignment horizontal="center" wrapText="1"/>
    </xf>
    <xf numFmtId="3" fontId="9" fillId="0" borderId="0" xfId="0" applyNumberFormat="1" applyFont="1" applyFill="1" applyBorder="1" applyAlignment="1">
      <alignment horizontal="right"/>
    </xf>
    <xf numFmtId="49" fontId="9" fillId="0" borderId="0" xfId="0" applyNumberFormat="1" applyFont="1" applyBorder="1" applyAlignment="1">
      <alignment horizontal="right"/>
    </xf>
    <xf numFmtId="0" fontId="9" fillId="0" borderId="0" xfId="0" applyFont="1" applyAlignment="1">
      <alignment horizontal="right"/>
    </xf>
    <xf numFmtId="49" fontId="9" fillId="0" borderId="0" xfId="0" applyNumberFormat="1" applyFont="1" applyFill="1" applyBorder="1" applyAlignment="1">
      <alignment horizontal="right"/>
    </xf>
    <xf numFmtId="9" fontId="4" fillId="0" borderId="2" xfId="1" applyNumberFormat="1" applyFont="1" applyBorder="1" applyAlignment="1">
      <alignment horizontal="right"/>
    </xf>
    <xf numFmtId="9" fontId="4" fillId="0" borderId="0" xfId="1" applyNumberFormat="1" applyFont="1" applyBorder="1" applyAlignment="1">
      <alignment horizontal="right"/>
    </xf>
    <xf numFmtId="0" fontId="9" fillId="0" borderId="0" xfId="0" applyFont="1" applyAlignment="1">
      <alignment horizontal="left"/>
    </xf>
    <xf numFmtId="3" fontId="9" fillId="0" borderId="8" xfId="0" applyNumberFormat="1" applyFont="1" applyBorder="1" applyAlignment="1">
      <alignment horizontal="right"/>
    </xf>
    <xf numFmtId="0" fontId="9" fillId="0" borderId="0" xfId="0" applyFont="1" applyFill="1" applyAlignment="1">
      <alignment horizontal="right"/>
    </xf>
    <xf numFmtId="0" fontId="9" fillId="0" borderId="10" xfId="0" applyFont="1" applyBorder="1" applyAlignment="1">
      <alignment horizontal="right"/>
    </xf>
    <xf numFmtId="0" fontId="9" fillId="0" borderId="11" xfId="0" applyFont="1" applyBorder="1" applyAlignment="1">
      <alignment horizontal="right"/>
    </xf>
    <xf numFmtId="0" fontId="9" fillId="0" borderId="1" xfId="0" applyFont="1" applyFill="1" applyBorder="1" applyAlignment="1">
      <alignment horizontal="right"/>
    </xf>
    <xf numFmtId="0" fontId="9" fillId="0" borderId="7" xfId="0" applyFont="1" applyFill="1" applyBorder="1" applyAlignment="1">
      <alignment horizontal="right"/>
    </xf>
    <xf numFmtId="0" fontId="2" fillId="0" borderId="0" xfId="0" applyNumberFormat="1" applyFont="1" applyFill="1" applyAlignment="1">
      <alignment horizontal="left"/>
    </xf>
    <xf numFmtId="0" fontId="4" fillId="0" borderId="0" xfId="0" applyFont="1"/>
    <xf numFmtId="0" fontId="4" fillId="0" borderId="0" xfId="0" applyFont="1" applyFill="1"/>
    <xf numFmtId="0" fontId="9" fillId="0" borderId="0" xfId="0" applyFont="1" applyBorder="1" applyAlignment="1">
      <alignment horizontal="right"/>
    </xf>
    <xf numFmtId="9" fontId="4" fillId="0" borderId="0" xfId="1" applyNumberFormat="1" applyFont="1" applyFill="1" applyBorder="1" applyAlignment="1">
      <alignment horizontal="right"/>
    </xf>
    <xf numFmtId="166" fontId="4" fillId="0" borderId="0" xfId="1" applyNumberFormat="1" applyFont="1" applyFill="1" applyBorder="1" applyAlignment="1">
      <alignment horizontal="right"/>
    </xf>
    <xf numFmtId="0" fontId="2" fillId="0" borderId="0" xfId="1" applyFont="1" applyBorder="1" applyAlignment="1">
      <alignment horizontal="left"/>
    </xf>
    <xf numFmtId="0" fontId="4" fillId="0" borderId="0" xfId="1" applyFont="1" applyAlignment="1">
      <alignment horizontal="left"/>
    </xf>
    <xf numFmtId="9" fontId="9" fillId="0" borderId="8" xfId="0" applyNumberFormat="1" applyFont="1" applyFill="1" applyBorder="1" applyAlignment="1"/>
    <xf numFmtId="9" fontId="9" fillId="0" borderId="0" xfId="0" applyNumberFormat="1" applyFont="1" applyFill="1" applyBorder="1" applyAlignment="1">
      <alignment horizontal="right"/>
    </xf>
    <xf numFmtId="0" fontId="23" fillId="0" borderId="0" xfId="0" applyFont="1"/>
    <xf numFmtId="0" fontId="8" fillId="0" borderId="0" xfId="0" applyFont="1" applyBorder="1" applyAlignment="1">
      <alignment horizontal="center"/>
    </xf>
    <xf numFmtId="0" fontId="8" fillId="0" borderId="8" xfId="0" applyFont="1" applyBorder="1" applyAlignment="1">
      <alignment horizontal="center"/>
    </xf>
    <xf numFmtId="0" fontId="8" fillId="0" borderId="0" xfId="0" applyFont="1" applyFill="1" applyBorder="1" applyAlignment="1"/>
    <xf numFmtId="9" fontId="8" fillId="0" borderId="0" xfId="0" applyNumberFormat="1" applyFont="1" applyFill="1" applyBorder="1" applyAlignment="1"/>
    <xf numFmtId="49" fontId="8" fillId="0" borderId="0" xfId="0" applyNumberFormat="1" applyFont="1" applyFill="1" applyBorder="1" applyAlignment="1"/>
    <xf numFmtId="0" fontId="23" fillId="0" borderId="0" xfId="0" applyFont="1" applyAlignment="1"/>
    <xf numFmtId="0" fontId="4" fillId="0" borderId="0" xfId="1" applyFont="1"/>
    <xf numFmtId="0" fontId="4" fillId="0" borderId="2" xfId="1" applyFont="1" applyBorder="1"/>
    <xf numFmtId="0" fontId="4" fillId="0" borderId="25" xfId="0" applyFont="1" applyBorder="1" applyAlignment="1">
      <alignment horizontal="left"/>
    </xf>
    <xf numFmtId="0" fontId="4" fillId="0" borderId="0" xfId="0" applyFont="1" applyAlignment="1">
      <alignment horizontal="left"/>
    </xf>
    <xf numFmtId="0" fontId="2" fillId="0" borderId="9" xfId="0" applyFont="1" applyBorder="1" applyAlignment="1">
      <alignment horizontal="left"/>
    </xf>
    <xf numFmtId="0" fontId="2" fillId="0" borderId="9" xfId="0" applyFont="1" applyFill="1" applyBorder="1" applyAlignment="1">
      <alignment horizontal="center" wrapText="1"/>
    </xf>
    <xf numFmtId="0" fontId="2" fillId="0" borderId="10" xfId="0" applyFont="1" applyFill="1" applyBorder="1" applyAlignment="1">
      <alignment horizontal="center" wrapText="1"/>
    </xf>
    <xf numFmtId="0" fontId="4" fillId="0" borderId="0" xfId="0" applyFont="1" applyAlignment="1">
      <alignment horizontal="center"/>
    </xf>
    <xf numFmtId="167" fontId="4" fillId="0" borderId="0" xfId="1" applyNumberFormat="1" applyFont="1" applyBorder="1" applyAlignment="1">
      <alignment horizontal="right"/>
    </xf>
    <xf numFmtId="166" fontId="2" fillId="0" borderId="10" xfId="1" applyNumberFormat="1" applyFont="1" applyBorder="1" applyAlignment="1">
      <alignment horizontal="center" wrapText="1"/>
    </xf>
    <xf numFmtId="167" fontId="2" fillId="0" borderId="11" xfId="1" applyNumberFormat="1" applyFont="1" applyBorder="1" applyAlignment="1">
      <alignment horizontal="center"/>
    </xf>
    <xf numFmtId="0" fontId="9" fillId="0" borderId="8" xfId="0" applyFont="1" applyBorder="1" applyAlignment="1">
      <alignment vertical="top" wrapText="1"/>
    </xf>
    <xf numFmtId="9" fontId="9" fillId="0" borderId="8" xfId="0" applyNumberFormat="1" applyFont="1" applyBorder="1" applyAlignment="1">
      <alignment horizontal="right"/>
    </xf>
    <xf numFmtId="0" fontId="9" fillId="0" borderId="8" xfId="0" applyFont="1" applyBorder="1" applyAlignment="1">
      <alignment horizontal="right"/>
    </xf>
    <xf numFmtId="3" fontId="4" fillId="0" borderId="7" xfId="1" applyNumberFormat="1" applyFont="1" applyFill="1" applyBorder="1" applyAlignment="1">
      <alignment horizontal="right"/>
    </xf>
    <xf numFmtId="0" fontId="4" fillId="0" borderId="20" xfId="1" applyFont="1" applyBorder="1"/>
    <xf numFmtId="0" fontId="8" fillId="2" borderId="8" xfId="0" applyFont="1" applyFill="1" applyBorder="1" applyAlignment="1">
      <alignment horizontal="center"/>
    </xf>
    <xf numFmtId="1" fontId="4" fillId="0" borderId="7" xfId="1" applyNumberFormat="1" applyFont="1" applyFill="1" applyBorder="1" applyAlignment="1">
      <alignment horizontal="right"/>
    </xf>
    <xf numFmtId="166" fontId="4" fillId="0" borderId="8" xfId="1" applyNumberFormat="1" applyFont="1" applyFill="1" applyBorder="1" applyAlignment="1">
      <alignment horizontal="right"/>
    </xf>
    <xf numFmtId="167" fontId="9" fillId="0" borderId="8" xfId="0" applyNumberFormat="1" applyFont="1" applyBorder="1" applyAlignment="1">
      <alignment horizontal="right"/>
    </xf>
    <xf numFmtId="0" fontId="2" fillId="0" borderId="28" xfId="1" applyFont="1" applyBorder="1"/>
    <xf numFmtId="167" fontId="2" fillId="0" borderId="11" xfId="1" applyNumberFormat="1" applyFont="1" applyFill="1" applyBorder="1" applyAlignment="1">
      <alignment horizontal="center"/>
    </xf>
    <xf numFmtId="0" fontId="8" fillId="0" borderId="7" xfId="0" applyFont="1" applyBorder="1" applyAlignment="1">
      <alignment horizontal="center"/>
    </xf>
    <xf numFmtId="9" fontId="8" fillId="0" borderId="8" xfId="0" applyNumberFormat="1" applyFont="1" applyBorder="1" applyAlignment="1">
      <alignment horizontal="center"/>
    </xf>
    <xf numFmtId="1" fontId="4" fillId="0" borderId="8" xfId="1" applyNumberFormat="1" applyFont="1" applyFill="1" applyBorder="1" applyAlignment="1">
      <alignment horizontal="right"/>
    </xf>
    <xf numFmtId="1" fontId="4" fillId="0" borderId="0" xfId="1" applyNumberFormat="1" applyFont="1" applyFill="1" applyBorder="1" applyAlignment="1">
      <alignment horizontal="right"/>
    </xf>
    <xf numFmtId="1" fontId="4" fillId="0" borderId="3" xfId="1" applyNumberFormat="1" applyFont="1" applyFill="1" applyBorder="1" applyAlignment="1">
      <alignment horizontal="right"/>
    </xf>
    <xf numFmtId="0" fontId="11" fillId="0" borderId="0" xfId="0" applyFont="1" applyFill="1" applyBorder="1" applyAlignment="1"/>
    <xf numFmtId="49" fontId="8" fillId="0" borderId="0" xfId="0" applyNumberFormat="1" applyFont="1" applyFill="1" applyBorder="1" applyAlignment="1">
      <alignment horizontal="right"/>
    </xf>
    <xf numFmtId="165" fontId="4" fillId="0" borderId="0" xfId="1" applyNumberFormat="1" applyFont="1" applyFill="1" applyBorder="1" applyAlignment="1">
      <alignment horizontal="right"/>
    </xf>
    <xf numFmtId="0" fontId="9" fillId="0" borderId="0" xfId="0" applyFont="1" applyFill="1" applyBorder="1" applyAlignment="1">
      <alignment horizontal="center"/>
    </xf>
    <xf numFmtId="0" fontId="4" fillId="0" borderId="0" xfId="0" applyFont="1" applyAlignment="1">
      <alignment horizontal="right"/>
    </xf>
    <xf numFmtId="0" fontId="9" fillId="0" borderId="5" xfId="0" applyFont="1" applyBorder="1" applyAlignment="1">
      <alignment horizontal="center"/>
    </xf>
    <xf numFmtId="0" fontId="9" fillId="0" borderId="6" xfId="0" applyFont="1" applyBorder="1" applyAlignment="1">
      <alignment horizontal="center"/>
    </xf>
    <xf numFmtId="0" fontId="9" fillId="0" borderId="0" xfId="0" applyNumberFormat="1" applyFont="1" applyBorder="1" applyAlignment="1">
      <alignment horizontal="right"/>
    </xf>
    <xf numFmtId="0" fontId="8" fillId="0" borderId="0" xfId="0" applyFont="1" applyAlignment="1"/>
    <xf numFmtId="0" fontId="9" fillId="0" borderId="0" xfId="0" applyFont="1" applyFill="1" applyAlignment="1"/>
    <xf numFmtId="0" fontId="8" fillId="0" borderId="8" xfId="0" applyFont="1" applyBorder="1" applyAlignment="1"/>
    <xf numFmtId="9" fontId="9" fillId="0" borderId="0" xfId="0" applyNumberFormat="1" applyFont="1" applyAlignment="1">
      <alignment horizontal="right"/>
    </xf>
    <xf numFmtId="166" fontId="9" fillId="0" borderId="0" xfId="0" applyNumberFormat="1" applyFont="1" applyBorder="1" applyAlignment="1">
      <alignment wrapText="1"/>
    </xf>
    <xf numFmtId="9" fontId="4" fillId="0" borderId="0" xfId="1" applyNumberFormat="1" applyFont="1" applyBorder="1" applyAlignment="1">
      <alignment horizontal="right" wrapText="1"/>
    </xf>
    <xf numFmtId="166" fontId="9" fillId="0" borderId="0" xfId="0" applyNumberFormat="1" applyFont="1" applyFill="1" applyBorder="1" applyAlignment="1">
      <alignment horizontal="right" wrapText="1"/>
    </xf>
    <xf numFmtId="9" fontId="4" fillId="0" borderId="0" xfId="1" applyNumberFormat="1" applyFont="1" applyFill="1" applyBorder="1" applyAlignment="1">
      <alignment horizontal="right" wrapText="1"/>
    </xf>
    <xf numFmtId="0" fontId="4" fillId="0" borderId="0" xfId="1" applyFont="1" applyAlignment="1">
      <alignment horizontal="right"/>
    </xf>
    <xf numFmtId="167" fontId="9" fillId="0" borderId="3" xfId="0" applyNumberFormat="1" applyFont="1" applyFill="1" applyBorder="1" applyAlignment="1">
      <alignment wrapText="1"/>
    </xf>
    <xf numFmtId="167" fontId="9" fillId="0" borderId="8" xfId="0" applyNumberFormat="1" applyFont="1" applyFill="1" applyBorder="1" applyAlignment="1">
      <alignment wrapText="1"/>
    </xf>
    <xf numFmtId="167" fontId="9" fillId="0" borderId="8" xfId="0" applyNumberFormat="1" applyFont="1" applyFill="1" applyBorder="1" applyAlignment="1">
      <alignment horizontal="right" wrapText="1"/>
    </xf>
    <xf numFmtId="166" fontId="9" fillId="0" borderId="0" xfId="0" applyNumberFormat="1" applyFont="1" applyBorder="1" applyAlignment="1">
      <alignment horizontal="right" wrapText="1"/>
    </xf>
    <xf numFmtId="0" fontId="9" fillId="0" borderId="29" xfId="0" applyFont="1" applyBorder="1" applyAlignment="1">
      <alignment horizontal="left"/>
    </xf>
    <xf numFmtId="0" fontId="9" fillId="0" borderId="0" xfId="0" applyFont="1" applyBorder="1" applyAlignment="1">
      <alignment horizontal="left"/>
    </xf>
    <xf numFmtId="166" fontId="2" fillId="0" borderId="7" xfId="1" applyNumberFormat="1" applyFont="1" applyBorder="1" applyAlignment="1">
      <alignment horizontal="center" wrapText="1"/>
    </xf>
    <xf numFmtId="166" fontId="9" fillId="0" borderId="1" xfId="0" applyNumberFormat="1" applyFont="1" applyBorder="1" applyAlignment="1">
      <alignment horizontal="right" wrapText="1"/>
    </xf>
    <xf numFmtId="166" fontId="9" fillId="0" borderId="7" xfId="0" applyNumberFormat="1" applyFont="1" applyBorder="1" applyAlignment="1">
      <alignment horizontal="right" wrapText="1"/>
    </xf>
    <xf numFmtId="166" fontId="9" fillId="0" borderId="7" xfId="0" applyNumberFormat="1" applyFont="1" applyFill="1" applyBorder="1" applyAlignment="1">
      <alignment horizontal="right" wrapText="1"/>
    </xf>
    <xf numFmtId="0" fontId="8" fillId="0" borderId="8" xfId="0" applyFont="1" applyFill="1" applyBorder="1" applyAlignment="1"/>
    <xf numFmtId="0" fontId="2" fillId="0" borderId="8" xfId="0" applyFont="1" applyFill="1" applyBorder="1" applyAlignment="1">
      <alignment horizontal="left" wrapText="1"/>
    </xf>
    <xf numFmtId="166" fontId="9" fillId="0" borderId="0" xfId="0" applyNumberFormat="1" applyFont="1" applyAlignment="1">
      <alignment horizontal="right"/>
    </xf>
    <xf numFmtId="166" fontId="9" fillId="0" borderId="8" xfId="0" applyNumberFormat="1" applyFont="1" applyBorder="1" applyAlignment="1">
      <alignment horizontal="right"/>
    </xf>
    <xf numFmtId="0" fontId="4" fillId="0" borderId="0" xfId="0" applyFont="1" applyAlignment="1"/>
    <xf numFmtId="0" fontId="2" fillId="0" borderId="8" xfId="1" applyFont="1" applyBorder="1" applyAlignment="1">
      <alignment horizontal="center" wrapText="1"/>
    </xf>
    <xf numFmtId="0" fontId="23" fillId="0" borderId="0" xfId="0" applyFont="1" applyFill="1" applyAlignment="1">
      <alignment horizontal="center"/>
    </xf>
    <xf numFmtId="0" fontId="8" fillId="0" borderId="5" xfId="0" applyFont="1" applyFill="1" applyBorder="1" applyAlignment="1">
      <alignment horizontal="center"/>
    </xf>
    <xf numFmtId="0" fontId="9" fillId="0" borderId="5" xfId="0" applyFont="1" applyFill="1" applyBorder="1" applyAlignment="1">
      <alignment horizontal="center"/>
    </xf>
    <xf numFmtId="0" fontId="8" fillId="0" borderId="7" xfId="0" applyFont="1" applyFill="1" applyBorder="1" applyAlignment="1">
      <alignment horizontal="center"/>
    </xf>
    <xf numFmtId="9" fontId="8" fillId="0" borderId="7" xfId="0" applyNumberFormat="1" applyFont="1" applyFill="1" applyBorder="1" applyAlignment="1">
      <alignment horizontal="center"/>
    </xf>
    <xf numFmtId="0" fontId="8" fillId="0" borderId="7" xfId="0" applyFont="1" applyFill="1" applyBorder="1" applyAlignment="1">
      <alignment horizontal="left"/>
    </xf>
    <xf numFmtId="0" fontId="8" fillId="0" borderId="0" xfId="0" applyFont="1" applyFill="1" applyBorder="1" applyAlignment="1">
      <alignment horizontal="right"/>
    </xf>
    <xf numFmtId="49" fontId="8" fillId="0" borderId="8" xfId="0" applyNumberFormat="1" applyFont="1" applyFill="1" applyBorder="1" applyAlignment="1">
      <alignment horizontal="right"/>
    </xf>
    <xf numFmtId="3" fontId="17" fillId="0" borderId="8" xfId="0" applyNumberFormat="1" applyFont="1" applyFill="1" applyBorder="1" applyAlignment="1">
      <alignment wrapText="1"/>
    </xf>
    <xf numFmtId="0" fontId="17" fillId="0" borderId="0" xfId="0" applyFont="1" applyFill="1" applyBorder="1" applyAlignment="1">
      <alignment wrapText="1"/>
    </xf>
    <xf numFmtId="166" fontId="17" fillId="0" borderId="8" xfId="0" applyNumberFormat="1" applyFont="1" applyFill="1" applyBorder="1" applyAlignment="1">
      <alignment wrapText="1"/>
    </xf>
    <xf numFmtId="0" fontId="9" fillId="0" borderId="0" xfId="0" applyFont="1" applyFill="1" applyBorder="1" applyAlignment="1"/>
    <xf numFmtId="3" fontId="17" fillId="0" borderId="0" xfId="0" applyNumberFormat="1" applyFont="1" applyFill="1" applyBorder="1" applyAlignment="1">
      <alignment wrapText="1"/>
    </xf>
    <xf numFmtId="166" fontId="17" fillId="0" borderId="0" xfId="0" applyNumberFormat="1" applyFont="1" applyFill="1" applyBorder="1" applyAlignment="1">
      <alignment wrapText="1"/>
    </xf>
    <xf numFmtId="0" fontId="17" fillId="0" borderId="10" xfId="0" applyFont="1" applyFill="1" applyBorder="1" applyAlignment="1">
      <alignment wrapText="1"/>
    </xf>
    <xf numFmtId="0" fontId="9" fillId="0" borderId="5" xfId="0" applyFont="1" applyFill="1" applyBorder="1" applyAlignment="1">
      <alignment horizontal="right"/>
    </xf>
    <xf numFmtId="0" fontId="9" fillId="0" borderId="0" xfId="0" applyFont="1" applyFill="1" applyBorder="1" applyAlignment="1">
      <alignment horizontal="right"/>
    </xf>
    <xf numFmtId="0" fontId="9" fillId="0" borderId="8" xfId="0" applyFont="1" applyFill="1" applyBorder="1" applyAlignment="1">
      <alignment horizontal="right"/>
    </xf>
    <xf numFmtId="0" fontId="23" fillId="0" borderId="0" xfId="0" applyFont="1" applyFill="1" applyAlignment="1">
      <alignment horizontal="right"/>
    </xf>
    <xf numFmtId="0" fontId="9" fillId="0" borderId="8" xfId="0" applyFont="1" applyFill="1" applyBorder="1" applyAlignment="1">
      <alignment horizontal="center"/>
    </xf>
    <xf numFmtId="166" fontId="17" fillId="0" borderId="0" xfId="0" applyNumberFormat="1" applyFont="1" applyFill="1" applyBorder="1" applyAlignment="1">
      <alignment horizontal="right" wrapText="1"/>
    </xf>
    <xf numFmtId="166" fontId="17" fillId="0" borderId="8" xfId="0" applyNumberFormat="1" applyFont="1" applyFill="1" applyBorder="1" applyAlignment="1">
      <alignment horizontal="right" wrapText="1"/>
    </xf>
    <xf numFmtId="3" fontId="8" fillId="0" borderId="12" xfId="0" applyNumberFormat="1" applyFont="1" applyBorder="1" applyAlignment="1">
      <alignment horizontal="right"/>
    </xf>
    <xf numFmtId="0" fontId="2" fillId="0" borderId="20" xfId="1" applyFont="1" applyBorder="1"/>
    <xf numFmtId="0" fontId="9" fillId="0" borderId="2" xfId="0" applyFont="1" applyFill="1" applyBorder="1" applyAlignment="1">
      <alignment horizontal="right"/>
    </xf>
    <xf numFmtId="3" fontId="8" fillId="0" borderId="30" xfId="0" applyNumberFormat="1" applyFont="1" applyBorder="1" applyAlignment="1">
      <alignment vertical="top" wrapText="1"/>
    </xf>
    <xf numFmtId="0" fontId="2" fillId="0" borderId="12" xfId="0" applyFont="1" applyFill="1" applyBorder="1" applyAlignment="1">
      <alignment horizontal="right"/>
    </xf>
    <xf numFmtId="166" fontId="2" fillId="0" borderId="12" xfId="1" applyNumberFormat="1" applyFont="1" applyFill="1" applyBorder="1" applyAlignment="1">
      <alignment horizontal="right"/>
    </xf>
    <xf numFmtId="166" fontId="2" fillId="0" borderId="13" xfId="1" applyNumberFormat="1" applyFont="1" applyFill="1" applyBorder="1" applyAlignment="1">
      <alignment horizontal="right"/>
    </xf>
    <xf numFmtId="166" fontId="2" fillId="0" borderId="12" xfId="1" applyNumberFormat="1" applyFont="1" applyBorder="1" applyAlignment="1">
      <alignment horizontal="right"/>
    </xf>
    <xf numFmtId="9" fontId="2" fillId="0" borderId="12" xfId="1" applyNumberFormat="1" applyFont="1" applyBorder="1" applyAlignment="1">
      <alignment horizontal="right"/>
    </xf>
    <xf numFmtId="0" fontId="2" fillId="0" borderId="12" xfId="1" applyFont="1" applyBorder="1" applyAlignment="1">
      <alignment horizontal="right"/>
    </xf>
    <xf numFmtId="167" fontId="2" fillId="0" borderId="13" xfId="1" applyNumberFormat="1" applyFont="1" applyBorder="1" applyAlignment="1">
      <alignment horizontal="right"/>
    </xf>
    <xf numFmtId="3" fontId="9" fillId="0" borderId="8" xfId="0" applyNumberFormat="1" applyFont="1" applyFill="1" applyBorder="1" applyAlignment="1">
      <alignment horizontal="right"/>
    </xf>
    <xf numFmtId="0" fontId="9" fillId="0" borderId="12" xfId="0" applyFont="1" applyFill="1" applyBorder="1" applyAlignment="1">
      <alignment horizontal="right"/>
    </xf>
    <xf numFmtId="3" fontId="2" fillId="0" borderId="24" xfId="1" applyNumberFormat="1" applyFont="1" applyBorder="1"/>
    <xf numFmtId="166" fontId="9" fillId="0" borderId="0" xfId="0" applyNumberFormat="1" applyFont="1" applyFill="1" applyBorder="1" applyAlignment="1">
      <alignment horizontal="right"/>
    </xf>
    <xf numFmtId="166" fontId="9" fillId="0" borderId="8" xfId="0" applyNumberFormat="1" applyFont="1" applyFill="1" applyBorder="1" applyAlignment="1">
      <alignment horizontal="right"/>
    </xf>
    <xf numFmtId="166" fontId="4" fillId="0" borderId="0" xfId="1" applyNumberFormat="1" applyFont="1" applyAlignment="1">
      <alignment horizontal="right"/>
    </xf>
    <xf numFmtId="0" fontId="4" fillId="0" borderId="0" xfId="1" applyFont="1" applyFill="1" applyAlignment="1">
      <alignment horizontal="right"/>
    </xf>
    <xf numFmtId="166" fontId="4" fillId="0" borderId="8" xfId="1" applyNumberFormat="1" applyFont="1" applyBorder="1" applyAlignment="1">
      <alignment horizontal="right"/>
    </xf>
    <xf numFmtId="167" fontId="4" fillId="0" borderId="0" xfId="1" applyNumberFormat="1" applyFont="1" applyAlignment="1">
      <alignment horizontal="right"/>
    </xf>
    <xf numFmtId="166" fontId="9" fillId="0" borderId="0" xfId="0" applyNumberFormat="1" applyFont="1" applyFill="1" applyAlignment="1">
      <alignment horizontal="right"/>
    </xf>
    <xf numFmtId="0" fontId="9" fillId="0" borderId="0" xfId="0" applyNumberFormat="1" applyFont="1" applyFill="1" applyAlignment="1">
      <alignment horizontal="right"/>
    </xf>
    <xf numFmtId="0" fontId="9" fillId="0" borderId="3" xfId="0" applyFont="1" applyBorder="1" applyAlignment="1">
      <alignment horizontal="right" vertical="top" wrapText="1"/>
    </xf>
    <xf numFmtId="0" fontId="9" fillId="0" borderId="8" xfId="0" applyFont="1" applyBorder="1" applyAlignment="1">
      <alignment horizontal="right" vertical="top" wrapText="1"/>
    </xf>
    <xf numFmtId="3" fontId="8" fillId="0" borderId="32" xfId="0" applyNumberFormat="1" applyFont="1" applyBorder="1" applyAlignment="1">
      <alignment vertical="top" wrapText="1"/>
    </xf>
    <xf numFmtId="0" fontId="2" fillId="0" borderId="13" xfId="0" applyFont="1" applyBorder="1" applyAlignment="1">
      <alignment horizontal="center" wrapText="1"/>
    </xf>
    <xf numFmtId="3" fontId="9" fillId="0" borderId="9" xfId="0" applyNumberFormat="1" applyFont="1" applyBorder="1" applyAlignment="1">
      <alignment horizontal="right"/>
    </xf>
    <xf numFmtId="0" fontId="9" fillId="0" borderId="2" xfId="0" applyFont="1" applyBorder="1" applyAlignment="1">
      <alignment horizontal="right"/>
    </xf>
    <xf numFmtId="0" fontId="9" fillId="0" borderId="9" xfId="0" applyFont="1" applyFill="1" applyBorder="1" applyAlignment="1">
      <alignment horizontal="right"/>
    </xf>
    <xf numFmtId="0" fontId="8" fillId="0" borderId="12" xfId="0" applyFont="1" applyFill="1" applyBorder="1" applyAlignment="1">
      <alignment horizontal="center" wrapText="1"/>
    </xf>
    <xf numFmtId="0" fontId="8" fillId="0" borderId="33" xfId="0" applyFont="1" applyFill="1" applyBorder="1" applyAlignment="1">
      <alignment horizontal="center" wrapText="1"/>
    </xf>
    <xf numFmtId="0" fontId="2" fillId="0" borderId="12" xfId="0" applyFont="1" applyFill="1" applyBorder="1" applyAlignment="1">
      <alignment horizontal="center" wrapText="1"/>
    </xf>
    <xf numFmtId="0" fontId="4" fillId="0" borderId="0" xfId="0" applyFont="1" applyBorder="1" applyAlignment="1">
      <alignment horizontal="right"/>
    </xf>
    <xf numFmtId="164" fontId="2" fillId="0" borderId="3" xfId="1" applyNumberFormat="1" applyFont="1" applyBorder="1" applyAlignment="1">
      <alignment horizontal="center"/>
    </xf>
    <xf numFmtId="3" fontId="4" fillId="0" borderId="3" xfId="1" applyNumberFormat="1" applyFont="1" applyFill="1" applyBorder="1" applyAlignment="1">
      <alignment horizontal="right"/>
    </xf>
    <xf numFmtId="0" fontId="2" fillId="0" borderId="0" xfId="1" applyFont="1" applyFill="1" applyBorder="1" applyAlignment="1">
      <alignment horizontal="center"/>
    </xf>
    <xf numFmtId="0" fontId="2" fillId="0" borderId="11" xfId="0" applyFont="1" applyBorder="1" applyAlignment="1">
      <alignment horizontal="center" wrapText="1"/>
    </xf>
    <xf numFmtId="0" fontId="9" fillId="0" borderId="3" xfId="0" applyFont="1" applyBorder="1" applyAlignment="1">
      <alignment horizontal="right"/>
    </xf>
    <xf numFmtId="0" fontId="4" fillId="0" borderId="0" xfId="1" applyNumberFormat="1" applyFont="1" applyBorder="1" applyAlignment="1">
      <alignment horizontal="right"/>
    </xf>
    <xf numFmtId="0" fontId="2" fillId="0" borderId="12" xfId="0" applyFont="1" applyBorder="1" applyAlignment="1">
      <alignment horizontal="center" wrapText="1"/>
    </xf>
    <xf numFmtId="0" fontId="8" fillId="0" borderId="13" xfId="0" applyFont="1" applyFill="1" applyBorder="1" applyAlignment="1">
      <alignment horizontal="center" wrapText="1"/>
    </xf>
    <xf numFmtId="0" fontId="4" fillId="0" borderId="0" xfId="0" applyFont="1" applyFill="1" applyAlignment="1"/>
    <xf numFmtId="0" fontId="5" fillId="0" borderId="9" xfId="1" applyFont="1" applyFill="1" applyBorder="1" applyAlignment="1">
      <alignment horizontal="center" wrapText="1"/>
    </xf>
    <xf numFmtId="0" fontId="5" fillId="0" borderId="10" xfId="1" applyFont="1" applyFill="1" applyBorder="1" applyAlignment="1">
      <alignment horizontal="center" wrapText="1"/>
    </xf>
    <xf numFmtId="0" fontId="5" fillId="0" borderId="11" xfId="1" applyFont="1" applyFill="1" applyBorder="1" applyAlignment="1">
      <alignment horizontal="center" wrapText="1"/>
    </xf>
    <xf numFmtId="0" fontId="2" fillId="0" borderId="14" xfId="1" applyFont="1" applyFill="1" applyBorder="1" applyAlignment="1">
      <alignment horizontal="center" wrapText="1"/>
    </xf>
    <xf numFmtId="0" fontId="2" fillId="0" borderId="12" xfId="1" applyFont="1" applyFill="1" applyBorder="1" applyAlignment="1">
      <alignment horizontal="center" wrapText="1"/>
    </xf>
    <xf numFmtId="9" fontId="9" fillId="0" borderId="8" xfId="0" applyNumberFormat="1" applyFont="1" applyFill="1" applyBorder="1" applyAlignment="1">
      <alignment horizontal="right"/>
    </xf>
    <xf numFmtId="0" fontId="8" fillId="0" borderId="14" xfId="0" applyFont="1" applyBorder="1" applyAlignment="1">
      <alignment horizontal="right" wrapText="1"/>
    </xf>
    <xf numFmtId="0" fontId="8" fillId="0" borderId="12" xfId="0" applyFont="1" applyBorder="1" applyAlignment="1">
      <alignment horizontal="right" wrapText="1"/>
    </xf>
    <xf numFmtId="167" fontId="8" fillId="0" borderId="13" xfId="0" applyNumberFormat="1" applyFont="1" applyFill="1" applyBorder="1" applyAlignment="1">
      <alignment horizontal="right" wrapText="1"/>
    </xf>
    <xf numFmtId="166" fontId="2" fillId="0" borderId="14" xfId="1" applyNumberFormat="1" applyFont="1" applyBorder="1" applyAlignment="1">
      <alignment horizontal="right" wrapText="1"/>
    </xf>
    <xf numFmtId="9" fontId="2" fillId="0" borderId="12" xfId="1" applyNumberFormat="1" applyFont="1" applyBorder="1" applyAlignment="1">
      <alignment horizontal="right" wrapText="1"/>
    </xf>
    <xf numFmtId="0" fontId="9" fillId="0" borderId="7" xfId="0" applyFont="1" applyBorder="1"/>
    <xf numFmtId="0" fontId="9" fillId="0" borderId="0" xfId="0" applyFont="1" applyBorder="1"/>
    <xf numFmtId="3" fontId="9" fillId="0" borderId="7" xfId="0" applyNumberFormat="1" applyFont="1" applyFill="1" applyBorder="1" applyAlignment="1"/>
    <xf numFmtId="3" fontId="9" fillId="0" borderId="0" xfId="0" applyNumberFormat="1" applyFont="1" applyFill="1" applyBorder="1" applyAlignment="1"/>
    <xf numFmtId="0" fontId="9" fillId="0" borderId="0" xfId="0" applyFont="1"/>
    <xf numFmtId="3" fontId="9" fillId="0" borderId="0" xfId="0" applyNumberFormat="1" applyFont="1" applyBorder="1" applyAlignment="1">
      <alignment horizontal="right"/>
    </xf>
    <xf numFmtId="3" fontId="9" fillId="0" borderId="0" xfId="0" applyNumberFormat="1" applyFont="1" applyBorder="1"/>
    <xf numFmtId="9" fontId="8" fillId="0" borderId="0" xfId="0" applyNumberFormat="1" applyFont="1" applyBorder="1" applyAlignment="1">
      <alignment horizontal="center"/>
    </xf>
    <xf numFmtId="0" fontId="8" fillId="0" borderId="0" xfId="0" applyFont="1" applyFill="1" applyBorder="1" applyAlignment="1">
      <alignment horizontal="center"/>
    </xf>
    <xf numFmtId="9" fontId="8" fillId="0" borderId="0" xfId="0" applyNumberFormat="1" applyFont="1" applyFill="1" applyBorder="1" applyAlignment="1">
      <alignment horizontal="center"/>
    </xf>
    <xf numFmtId="9" fontId="8" fillId="0" borderId="8" xfId="0" applyNumberFormat="1" applyFont="1" applyFill="1" applyBorder="1" applyAlignment="1">
      <alignment horizontal="center"/>
    </xf>
    <xf numFmtId="49" fontId="8" fillId="0" borderId="0" xfId="0" applyNumberFormat="1" applyFont="1" applyFill="1" applyBorder="1" applyAlignment="1">
      <alignment horizontal="center"/>
    </xf>
    <xf numFmtId="0" fontId="8" fillId="0" borderId="0" xfId="0" applyFont="1" applyFill="1" applyAlignment="1">
      <alignment horizontal="center"/>
    </xf>
    <xf numFmtId="0" fontId="8" fillId="0" borderId="0" xfId="0" applyFont="1" applyAlignment="1">
      <alignment horizontal="center"/>
    </xf>
    <xf numFmtId="0" fontId="8" fillId="2" borderId="34"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0" borderId="38" xfId="0" applyFont="1" applyBorder="1" applyAlignment="1">
      <alignment vertical="center" wrapText="1"/>
    </xf>
    <xf numFmtId="0" fontId="4" fillId="0" borderId="44" xfId="0" applyFont="1" applyBorder="1" applyAlignment="1">
      <alignmen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27" fillId="0" borderId="0" xfId="0" applyFont="1"/>
    <xf numFmtId="0" fontId="9" fillId="0" borderId="24" xfId="0" applyFont="1" applyBorder="1" applyAlignment="1">
      <alignment vertical="center"/>
    </xf>
    <xf numFmtId="0" fontId="9" fillId="0" borderId="24" xfId="0" applyFont="1" applyBorder="1" applyAlignment="1">
      <alignment vertical="center" wrapText="1"/>
    </xf>
    <xf numFmtId="0" fontId="9" fillId="0" borderId="24" xfId="0" applyFont="1" applyBorder="1" applyAlignment="1">
      <alignment horizontal="left" vertical="center"/>
    </xf>
    <xf numFmtId="0" fontId="9" fillId="0" borderId="24" xfId="0" applyFont="1" applyBorder="1" applyAlignment="1">
      <alignment horizontal="left" vertical="center" wrapText="1"/>
    </xf>
    <xf numFmtId="0" fontId="8" fillId="2" borderId="21" xfId="0" applyFont="1" applyFill="1" applyBorder="1" applyAlignment="1">
      <alignment horizontal="center" vertical="center" wrapText="1"/>
    </xf>
    <xf numFmtId="0" fontId="9" fillId="0" borderId="0" xfId="0" applyFont="1" applyAlignment="1">
      <alignment vertical="center"/>
    </xf>
    <xf numFmtId="0" fontId="19" fillId="0" borderId="0" xfId="0" applyFont="1" applyAlignment="1"/>
    <xf numFmtId="0" fontId="4" fillId="0" borderId="0" xfId="1" applyFont="1" applyAlignment="1"/>
    <xf numFmtId="0" fontId="4" fillId="0" borderId="0" xfId="1" applyFont="1" applyBorder="1" applyAlignment="1"/>
    <xf numFmtId="0" fontId="2" fillId="0" borderId="9" xfId="1" applyFont="1" applyBorder="1" applyAlignment="1"/>
    <xf numFmtId="0" fontId="4" fillId="0" borderId="23" xfId="1" applyFont="1" applyBorder="1" applyAlignment="1"/>
    <xf numFmtId="0" fontId="4" fillId="0" borderId="20" xfId="1" applyFont="1" applyBorder="1" applyAlignment="1"/>
    <xf numFmtId="0" fontId="4" fillId="0" borderId="21" xfId="1" applyFont="1" applyBorder="1" applyAlignment="1"/>
    <xf numFmtId="0" fontId="2" fillId="0" borderId="12" xfId="1" applyFont="1" applyBorder="1" applyAlignment="1"/>
    <xf numFmtId="0" fontId="2" fillId="0" borderId="12" xfId="1" applyFont="1" applyFill="1" applyBorder="1" applyAlignment="1"/>
    <xf numFmtId="3" fontId="2" fillId="0" borderId="12" xfId="1" applyNumberFormat="1" applyFont="1" applyFill="1" applyBorder="1" applyAlignment="1"/>
    <xf numFmtId="3" fontId="2" fillId="0" borderId="13" xfId="1" applyNumberFormat="1" applyFont="1" applyFill="1" applyBorder="1" applyAlignment="1"/>
    <xf numFmtId="0" fontId="2" fillId="0" borderId="0" xfId="1" applyFont="1" applyAlignment="1"/>
    <xf numFmtId="0" fontId="4" fillId="0" borderId="0" xfId="1" applyFont="1" applyFill="1" applyAlignment="1"/>
    <xf numFmtId="164" fontId="4" fillId="0" borderId="0" xfId="1" applyNumberFormat="1" applyFont="1" applyFill="1" applyAlignment="1"/>
    <xf numFmtId="164" fontId="4" fillId="0" borderId="0" xfId="1" applyNumberFormat="1" applyFont="1" applyAlignment="1"/>
    <xf numFmtId="0" fontId="4" fillId="0" borderId="0" xfId="1" applyFont="1" applyAlignment="1">
      <alignment horizontal="center"/>
    </xf>
    <xf numFmtId="0" fontId="4" fillId="0" borderId="0" xfId="1" applyFont="1" applyBorder="1" applyAlignment="1">
      <alignment horizontal="center"/>
    </xf>
    <xf numFmtId="0" fontId="4" fillId="0" borderId="20" xfId="1" applyFont="1" applyBorder="1" applyAlignment="1">
      <alignment horizontal="right"/>
    </xf>
    <xf numFmtId="0" fontId="4" fillId="0" borderId="23" xfId="1" applyFont="1" applyBorder="1" applyAlignment="1">
      <alignment horizontal="right"/>
    </xf>
    <xf numFmtId="0" fontId="4" fillId="0" borderId="21" xfId="1" applyFont="1" applyBorder="1" applyAlignment="1">
      <alignment horizontal="right"/>
    </xf>
    <xf numFmtId="3" fontId="2" fillId="0" borderId="24" xfId="1" applyNumberFormat="1" applyFont="1" applyBorder="1" applyAlignment="1">
      <alignment horizontal="right"/>
    </xf>
    <xf numFmtId="0" fontId="2" fillId="0" borderId="12" xfId="1" applyFont="1" applyFill="1" applyBorder="1" applyAlignment="1">
      <alignment horizontal="right"/>
    </xf>
    <xf numFmtId="3" fontId="2" fillId="0" borderId="12" xfId="1" applyNumberFormat="1" applyFont="1" applyFill="1" applyBorder="1" applyAlignment="1">
      <alignment horizontal="right"/>
    </xf>
    <xf numFmtId="3" fontId="2" fillId="0" borderId="13" xfId="1" applyNumberFormat="1" applyFont="1" applyFill="1" applyBorder="1" applyAlignment="1">
      <alignment horizontal="right"/>
    </xf>
    <xf numFmtId="1" fontId="2" fillId="0" borderId="13" xfId="1" applyNumberFormat="1" applyFont="1" applyBorder="1" applyAlignment="1">
      <alignment horizontal="right"/>
    </xf>
    <xf numFmtId="0" fontId="4" fillId="0" borderId="7" xfId="1" applyFont="1" applyBorder="1" applyAlignment="1"/>
    <xf numFmtId="0" fontId="2" fillId="0" borderId="10" xfId="1" applyFont="1" applyBorder="1" applyAlignment="1"/>
    <xf numFmtId="3" fontId="2" fillId="0" borderId="11" xfId="1" applyNumberFormat="1" applyFont="1" applyFill="1" applyBorder="1" applyAlignment="1"/>
    <xf numFmtId="0" fontId="2" fillId="0" borderId="9" xfId="1" applyFont="1" applyBorder="1" applyAlignment="1">
      <alignment horizontal="left"/>
    </xf>
    <xf numFmtId="0" fontId="4" fillId="0" borderId="7" xfId="1" applyFont="1" applyBorder="1" applyAlignment="1">
      <alignment horizontal="center"/>
    </xf>
    <xf numFmtId="0" fontId="4" fillId="0" borderId="0" xfId="1" applyFont="1" applyFill="1" applyAlignment="1">
      <alignment horizontal="center"/>
    </xf>
    <xf numFmtId="0" fontId="2" fillId="0" borderId="10" xfId="1" applyFont="1" applyFill="1" applyBorder="1" applyAlignment="1">
      <alignment horizontal="right"/>
    </xf>
    <xf numFmtId="3" fontId="2" fillId="0" borderId="10" xfId="1" applyNumberFormat="1" applyFont="1" applyFill="1" applyBorder="1" applyAlignment="1">
      <alignment horizontal="right"/>
    </xf>
    <xf numFmtId="3" fontId="2" fillId="0" borderId="11" xfId="1" applyNumberFormat="1" applyFont="1" applyFill="1" applyBorder="1" applyAlignment="1">
      <alignment horizontal="right"/>
    </xf>
    <xf numFmtId="0" fontId="9" fillId="0" borderId="0" xfId="0" applyFont="1" applyBorder="1" applyAlignment="1"/>
    <xf numFmtId="3" fontId="9" fillId="0" borderId="8" xfId="0" applyNumberFormat="1" applyFont="1" applyFill="1" applyBorder="1" applyAlignment="1"/>
    <xf numFmtId="0" fontId="4" fillId="0" borderId="23" xfId="1" applyFont="1" applyFill="1" applyBorder="1" applyAlignment="1"/>
    <xf numFmtId="0" fontId="4" fillId="0" borderId="8" xfId="1" applyFont="1" applyBorder="1" applyAlignment="1"/>
    <xf numFmtId="0" fontId="8" fillId="0" borderId="13" xfId="0" applyFont="1" applyBorder="1" applyAlignment="1"/>
    <xf numFmtId="0" fontId="9" fillId="0" borderId="22" xfId="0" applyFont="1" applyBorder="1" applyAlignment="1">
      <alignment horizontal="center"/>
    </xf>
    <xf numFmtId="3" fontId="9" fillId="0" borderId="3" xfId="0" applyNumberFormat="1" applyFont="1" applyBorder="1" applyAlignment="1">
      <alignment horizontal="right"/>
    </xf>
    <xf numFmtId="0" fontId="8" fillId="0" borderId="12" xfId="0" applyFont="1" applyBorder="1" applyAlignment="1">
      <alignment horizontal="right"/>
    </xf>
    <xf numFmtId="3" fontId="8" fillId="0" borderId="13" xfId="0" applyNumberFormat="1" applyFont="1" applyBorder="1" applyAlignment="1">
      <alignment horizontal="right"/>
    </xf>
    <xf numFmtId="0" fontId="4" fillId="0" borderId="7" xfId="0" applyFont="1" applyBorder="1" applyAlignment="1"/>
    <xf numFmtId="0" fontId="2" fillId="0" borderId="19" xfId="1" applyFont="1" applyBorder="1" applyAlignment="1"/>
    <xf numFmtId="0" fontId="4" fillId="0" borderId="0" xfId="0" applyFont="1" applyBorder="1" applyAlignment="1"/>
    <xf numFmtId="0" fontId="4" fillId="0" borderId="8" xfId="0" applyFont="1" applyFill="1" applyBorder="1" applyAlignment="1">
      <alignment horizontal="right" wrapText="1"/>
    </xf>
    <xf numFmtId="0" fontId="4" fillId="0" borderId="3" xfId="0" applyFont="1" applyFill="1" applyBorder="1" applyAlignment="1">
      <alignment horizontal="right" wrapText="1"/>
    </xf>
    <xf numFmtId="0" fontId="4" fillId="0" borderId="0" xfId="0" applyFont="1" applyBorder="1" applyAlignment="1">
      <alignment horizontal="left" wrapText="1"/>
    </xf>
    <xf numFmtId="0" fontId="4" fillId="0" borderId="25" xfId="0" applyFont="1" applyBorder="1" applyAlignment="1">
      <alignment horizontal="left" wrapText="1"/>
    </xf>
    <xf numFmtId="0" fontId="2" fillId="0" borderId="31" xfId="0" applyFont="1" applyBorder="1" applyAlignment="1">
      <alignment horizontal="left" wrapText="1"/>
    </xf>
    <xf numFmtId="3" fontId="2" fillId="0" borderId="13" xfId="0" applyNumberFormat="1" applyFont="1" applyFill="1" applyBorder="1" applyAlignment="1">
      <alignment horizontal="right" wrapText="1"/>
    </xf>
    <xf numFmtId="3" fontId="4" fillId="0" borderId="0" xfId="0" applyNumberFormat="1" applyFont="1" applyBorder="1" applyAlignment="1"/>
    <xf numFmtId="0" fontId="4" fillId="0" borderId="7" xfId="0" applyFont="1" applyBorder="1" applyAlignment="1">
      <alignment horizontal="center"/>
    </xf>
    <xf numFmtId="0" fontId="4" fillId="0" borderId="0" xfId="0" applyFont="1" applyBorder="1" applyAlignment="1">
      <alignment horizontal="center"/>
    </xf>
    <xf numFmtId="0" fontId="2" fillId="0" borderId="13" xfId="1" applyFont="1" applyBorder="1" applyAlignment="1">
      <alignment horizontal="right"/>
    </xf>
    <xf numFmtId="0" fontId="9" fillId="0" borderId="5" xfId="0" applyFont="1" applyBorder="1" applyAlignment="1"/>
    <xf numFmtId="3" fontId="9" fillId="0" borderId="0" xfId="0" applyNumberFormat="1" applyFont="1" applyAlignment="1"/>
    <xf numFmtId="3" fontId="9" fillId="0" borderId="7" xfId="0" applyNumberFormat="1" applyFont="1" applyBorder="1" applyAlignment="1"/>
    <xf numFmtId="165" fontId="9" fillId="0" borderId="0" xfId="0" applyNumberFormat="1" applyFont="1" applyBorder="1" applyAlignment="1"/>
    <xf numFmtId="0" fontId="9" fillId="0" borderId="8" xfId="0" applyFont="1" applyBorder="1" applyAlignment="1"/>
    <xf numFmtId="0" fontId="9" fillId="0" borderId="0" xfId="0" applyFont="1" applyAlignment="1"/>
    <xf numFmtId="166" fontId="9" fillId="0" borderId="0" xfId="0" applyNumberFormat="1" applyFont="1" applyAlignment="1"/>
    <xf numFmtId="166" fontId="9" fillId="0" borderId="0" xfId="0" applyNumberFormat="1" applyFont="1" applyBorder="1" applyAlignment="1"/>
    <xf numFmtId="166" fontId="9" fillId="0" borderId="8" xfId="0" applyNumberFormat="1" applyFont="1" applyBorder="1" applyAlignment="1"/>
    <xf numFmtId="9" fontId="9" fillId="0" borderId="0" xfId="0" applyNumberFormat="1" applyFont="1" applyAlignment="1"/>
    <xf numFmtId="9" fontId="9" fillId="0" borderId="8" xfId="0" applyNumberFormat="1" applyFont="1" applyBorder="1" applyAlignment="1"/>
    <xf numFmtId="3" fontId="9" fillId="0" borderId="0" xfId="0" applyNumberFormat="1" applyFont="1" applyFill="1" applyAlignment="1"/>
    <xf numFmtId="165" fontId="9" fillId="0" borderId="0" xfId="0" applyNumberFormat="1" applyFont="1" applyFill="1" applyBorder="1" applyAlignment="1"/>
    <xf numFmtId="166" fontId="9" fillId="0" borderId="0" xfId="0" applyNumberFormat="1" applyFont="1" applyFill="1" applyAlignment="1"/>
    <xf numFmtId="166" fontId="9" fillId="0" borderId="0" xfId="0" applyNumberFormat="1" applyFont="1" applyFill="1" applyBorder="1" applyAlignment="1"/>
    <xf numFmtId="166" fontId="9" fillId="0" borderId="8" xfId="0" applyNumberFormat="1" applyFont="1" applyFill="1" applyBorder="1" applyAlignment="1"/>
    <xf numFmtId="0" fontId="9" fillId="0" borderId="23" xfId="0" applyFont="1" applyBorder="1" applyAlignment="1"/>
    <xf numFmtId="166" fontId="9" fillId="0" borderId="26" xfId="0" applyNumberFormat="1" applyFont="1" applyBorder="1" applyAlignment="1">
      <alignment wrapText="1"/>
    </xf>
    <xf numFmtId="166" fontId="9" fillId="0" borderId="27" xfId="0" applyNumberFormat="1" applyFont="1" applyBorder="1" applyAlignment="1">
      <alignment wrapText="1"/>
    </xf>
    <xf numFmtId="166" fontId="17" fillId="0" borderId="8" xfId="0" applyNumberFormat="1" applyFont="1" applyFill="1" applyBorder="1" applyAlignment="1"/>
    <xf numFmtId="3" fontId="4" fillId="0" borderId="7" xfId="0" applyNumberFormat="1" applyFont="1" applyBorder="1" applyAlignment="1"/>
    <xf numFmtId="0" fontId="9" fillId="0" borderId="8" xfId="0" applyFont="1" applyFill="1" applyBorder="1" applyAlignment="1"/>
    <xf numFmtId="165" fontId="9" fillId="0" borderId="8" xfId="0" applyNumberFormat="1" applyFont="1" applyBorder="1" applyAlignment="1"/>
    <xf numFmtId="0" fontId="8" fillId="0" borderId="11" xfId="0" applyFont="1" applyFill="1" applyBorder="1" applyAlignment="1"/>
    <xf numFmtId="0" fontId="9" fillId="0" borderId="10" xfId="0" applyFont="1" applyBorder="1" applyAlignment="1"/>
    <xf numFmtId="166" fontId="9" fillId="0" borderId="10" xfId="0" applyNumberFormat="1" applyFont="1" applyBorder="1" applyAlignment="1"/>
    <xf numFmtId="166" fontId="9" fillId="0" borderId="11" xfId="0" applyNumberFormat="1" applyFont="1" applyBorder="1" applyAlignment="1"/>
    <xf numFmtId="9" fontId="9" fillId="0" borderId="10" xfId="0" applyNumberFormat="1" applyFont="1" applyBorder="1" applyAlignment="1"/>
    <xf numFmtId="9" fontId="9" fillId="0" borderId="11" xfId="0" applyNumberFormat="1" applyFont="1" applyBorder="1" applyAlignment="1"/>
    <xf numFmtId="0" fontId="9" fillId="3" borderId="0" xfId="0" applyFont="1" applyFill="1" applyBorder="1" applyAlignment="1"/>
    <xf numFmtId="0" fontId="23" fillId="0" borderId="0" xfId="0" applyFont="1" applyFill="1" applyAlignment="1"/>
    <xf numFmtId="0" fontId="4" fillId="0" borderId="0" xfId="0" quotePrefix="1" applyFont="1" applyAlignment="1"/>
    <xf numFmtId="0" fontId="9" fillId="0" borderId="5" xfId="0" applyFont="1" applyFill="1" applyBorder="1" applyAlignment="1"/>
    <xf numFmtId="0" fontId="9" fillId="0" borderId="7" xfId="0" applyFont="1" applyFill="1" applyBorder="1" applyAlignment="1"/>
    <xf numFmtId="3" fontId="17" fillId="0" borderId="0" xfId="0" applyNumberFormat="1" applyFont="1" applyFill="1" applyAlignment="1">
      <alignment wrapText="1"/>
    </xf>
    <xf numFmtId="166" fontId="17" fillId="0" borderId="0" xfId="0" applyNumberFormat="1" applyFont="1" applyFill="1" applyAlignment="1">
      <alignment wrapText="1"/>
    </xf>
    <xf numFmtId="0" fontId="17" fillId="0" borderId="0" xfId="0" applyFont="1" applyFill="1" applyAlignment="1">
      <alignment wrapText="1"/>
    </xf>
    <xf numFmtId="9" fontId="17" fillId="0" borderId="0" xfId="0" applyNumberFormat="1" applyFont="1" applyFill="1" applyAlignment="1">
      <alignment wrapText="1"/>
    </xf>
    <xf numFmtId="9" fontId="17" fillId="0" borderId="8" xfId="0" applyNumberFormat="1" applyFont="1" applyFill="1" applyBorder="1" applyAlignment="1">
      <alignment wrapText="1"/>
    </xf>
    <xf numFmtId="0" fontId="17" fillId="0" borderId="8" xfId="0" applyFont="1" applyFill="1" applyBorder="1" applyAlignment="1">
      <alignment wrapText="1"/>
    </xf>
    <xf numFmtId="165" fontId="17" fillId="0" borderId="0" xfId="0" applyNumberFormat="1" applyFont="1" applyFill="1" applyBorder="1" applyAlignment="1">
      <alignment wrapText="1"/>
    </xf>
    <xf numFmtId="0" fontId="17" fillId="0" borderId="0" xfId="0" applyFont="1" applyFill="1" applyBorder="1" applyAlignment="1">
      <alignment horizontal="right" wrapText="1"/>
    </xf>
    <xf numFmtId="0" fontId="17" fillId="0" borderId="8" xfId="0" applyFont="1" applyFill="1" applyBorder="1" applyAlignment="1">
      <alignment horizontal="right" wrapText="1"/>
    </xf>
    <xf numFmtId="165" fontId="17" fillId="0" borderId="0" xfId="0" applyNumberFormat="1" applyFont="1" applyFill="1" applyAlignment="1">
      <alignment wrapText="1"/>
    </xf>
    <xf numFmtId="9" fontId="17" fillId="0" borderId="0" xfId="0" applyNumberFormat="1" applyFont="1" applyFill="1" applyAlignment="1">
      <alignment horizontal="right" wrapText="1"/>
    </xf>
    <xf numFmtId="9" fontId="17" fillId="0" borderId="8" xfId="0" applyNumberFormat="1" applyFont="1" applyFill="1" applyBorder="1" applyAlignment="1">
      <alignment horizontal="right" wrapText="1"/>
    </xf>
    <xf numFmtId="3" fontId="17" fillId="0" borderId="0" xfId="0" applyNumberFormat="1" applyFont="1" applyFill="1" applyAlignment="1">
      <alignment horizontal="right" wrapText="1"/>
    </xf>
    <xf numFmtId="0" fontId="17" fillId="0" borderId="11" xfId="0" applyFont="1" applyFill="1" applyBorder="1" applyAlignment="1">
      <alignment wrapText="1"/>
    </xf>
    <xf numFmtId="3" fontId="17" fillId="0" borderId="10" xfId="0" applyNumberFormat="1" applyFont="1" applyFill="1" applyBorder="1" applyAlignment="1">
      <alignment wrapText="1"/>
    </xf>
    <xf numFmtId="3" fontId="17" fillId="0" borderId="11" xfId="0" applyNumberFormat="1" applyFont="1" applyFill="1" applyBorder="1" applyAlignment="1">
      <alignment wrapText="1"/>
    </xf>
    <xf numFmtId="165" fontId="17" fillId="0" borderId="10" xfId="0" applyNumberFormat="1" applyFont="1" applyFill="1" applyBorder="1" applyAlignment="1">
      <alignment wrapText="1"/>
    </xf>
    <xf numFmtId="166" fontId="17" fillId="0" borderId="10" xfId="0" applyNumberFormat="1" applyFont="1" applyFill="1" applyBorder="1" applyAlignment="1">
      <alignment wrapText="1"/>
    </xf>
    <xf numFmtId="166" fontId="17" fillId="0" borderId="11" xfId="0" applyNumberFormat="1" applyFont="1" applyFill="1" applyBorder="1" applyAlignment="1">
      <alignment wrapText="1"/>
    </xf>
    <xf numFmtId="9" fontId="17" fillId="0" borderId="10" xfId="0" applyNumberFormat="1" applyFont="1" applyFill="1" applyBorder="1" applyAlignment="1">
      <alignment wrapText="1"/>
    </xf>
    <xf numFmtId="9" fontId="17" fillId="0" borderId="11" xfId="0" applyNumberFormat="1" applyFont="1" applyFill="1" applyBorder="1" applyAlignment="1">
      <alignment wrapText="1"/>
    </xf>
    <xf numFmtId="166" fontId="17" fillId="0" borderId="10" xfId="0" applyNumberFormat="1" applyFont="1" applyFill="1" applyBorder="1" applyAlignment="1">
      <alignment horizontal="right" wrapText="1"/>
    </xf>
    <xf numFmtId="166" fontId="17" fillId="0" borderId="11" xfId="0" applyNumberFormat="1" applyFont="1" applyFill="1" applyBorder="1" applyAlignment="1">
      <alignment horizontal="right" wrapText="1"/>
    </xf>
    <xf numFmtId="166" fontId="2" fillId="0" borderId="0" xfId="1" applyNumberFormat="1" applyFont="1" applyFill="1" applyBorder="1" applyAlignment="1"/>
    <xf numFmtId="3" fontId="4" fillId="0" borderId="0" xfId="1" applyNumberFormat="1" applyFont="1" applyBorder="1" applyAlignment="1"/>
    <xf numFmtId="166" fontId="4" fillId="0" borderId="0" xfId="1" applyNumberFormat="1" applyFont="1" applyBorder="1" applyAlignment="1"/>
    <xf numFmtId="1" fontId="4" fillId="0" borderId="7" xfId="1" applyNumberFormat="1" applyFont="1" applyFill="1" applyBorder="1" applyAlignment="1"/>
    <xf numFmtId="9" fontId="4" fillId="0" borderId="0" xfId="1" applyNumberFormat="1" applyFont="1" applyAlignment="1"/>
    <xf numFmtId="0" fontId="2" fillId="0" borderId="24" xfId="1" applyFont="1" applyBorder="1" applyAlignment="1"/>
    <xf numFmtId="0" fontId="4" fillId="0" borderId="2" xfId="1" applyFont="1" applyBorder="1" applyAlignment="1"/>
    <xf numFmtId="3" fontId="4" fillId="0" borderId="2" xfId="1" applyNumberFormat="1" applyFont="1" applyBorder="1" applyAlignment="1"/>
    <xf numFmtId="166" fontId="4" fillId="0" borderId="2" xfId="1" applyNumberFormat="1" applyFont="1" applyBorder="1" applyAlignment="1"/>
    <xf numFmtId="1" fontId="4" fillId="0" borderId="2" xfId="1" applyNumberFormat="1" applyFont="1" applyBorder="1" applyAlignment="1"/>
    <xf numFmtId="166" fontId="4" fillId="0" borderId="0" xfId="1" applyNumberFormat="1" applyFont="1" applyAlignment="1"/>
    <xf numFmtId="0" fontId="4" fillId="0" borderId="0" xfId="1" applyFont="1" applyFill="1" applyBorder="1" applyAlignment="1"/>
    <xf numFmtId="166" fontId="4" fillId="0" borderId="0" xfId="1" applyNumberFormat="1" applyFont="1" applyFill="1" applyAlignment="1"/>
    <xf numFmtId="3" fontId="4" fillId="0" borderId="8" xfId="1" applyNumberFormat="1" applyFont="1" applyFill="1" applyBorder="1" applyAlignment="1"/>
    <xf numFmtId="3" fontId="4" fillId="0" borderId="0" xfId="1" applyNumberFormat="1" applyFont="1" applyFill="1" applyBorder="1" applyAlignment="1"/>
    <xf numFmtId="165" fontId="4" fillId="0" borderId="0" xfId="1" applyNumberFormat="1" applyFont="1" applyFill="1" applyBorder="1" applyAlignment="1"/>
    <xf numFmtId="166" fontId="4" fillId="0" borderId="0" xfId="1" applyNumberFormat="1" applyFont="1" applyFill="1" applyBorder="1" applyAlignment="1"/>
    <xf numFmtId="166" fontId="4" fillId="0" borderId="8" xfId="1" applyNumberFormat="1" applyFont="1" applyFill="1" applyBorder="1" applyAlignment="1"/>
    <xf numFmtId="165" fontId="2" fillId="0" borderId="12" xfId="1" applyNumberFormat="1" applyFont="1" applyFill="1" applyBorder="1" applyAlignment="1"/>
    <xf numFmtId="166" fontId="2" fillId="0" borderId="12" xfId="1" applyNumberFormat="1" applyFont="1" applyFill="1" applyBorder="1" applyAlignment="1"/>
    <xf numFmtId="166" fontId="2" fillId="0" borderId="13" xfId="1" applyNumberFormat="1" applyFont="1" applyFill="1" applyBorder="1" applyAlignment="1"/>
    <xf numFmtId="3" fontId="2" fillId="0" borderId="14" xfId="1" applyNumberFormat="1" applyFont="1" applyFill="1" applyBorder="1" applyAlignment="1"/>
    <xf numFmtId="9" fontId="2" fillId="0" borderId="12" xfId="1" applyNumberFormat="1" applyFont="1" applyFill="1" applyBorder="1" applyAlignment="1"/>
    <xf numFmtId="9" fontId="2" fillId="0" borderId="13" xfId="1" applyNumberFormat="1" applyFont="1" applyFill="1" applyBorder="1" applyAlignment="1"/>
    <xf numFmtId="1" fontId="4" fillId="0" borderId="0" xfId="1" applyNumberFormat="1" applyFont="1" applyAlignment="1"/>
    <xf numFmtId="0" fontId="4" fillId="0" borderId="0" xfId="0" applyFont="1" applyFill="1" applyBorder="1" applyAlignment="1"/>
    <xf numFmtId="0" fontId="4" fillId="0" borderId="8" xfId="1" applyNumberFormat="1" applyFont="1" applyFill="1" applyBorder="1" applyAlignment="1"/>
    <xf numFmtId="9" fontId="8" fillId="0" borderId="12" xfId="0" applyNumberFormat="1" applyFont="1" applyBorder="1" applyAlignment="1"/>
    <xf numFmtId="1" fontId="4" fillId="0" borderId="0" xfId="1" applyNumberFormat="1" applyFont="1" applyFill="1" applyAlignment="1"/>
    <xf numFmtId="166" fontId="8" fillId="0" borderId="13" xfId="0" applyNumberFormat="1" applyFont="1" applyBorder="1" applyAlignment="1"/>
    <xf numFmtId="0" fontId="9" fillId="0" borderId="3" xfId="0" applyFont="1" applyBorder="1" applyAlignment="1">
      <alignment wrapText="1"/>
    </xf>
    <xf numFmtId="0" fontId="9" fillId="0" borderId="0" xfId="0" applyFont="1" applyBorder="1" applyAlignment="1">
      <alignment wrapText="1"/>
    </xf>
    <xf numFmtId="165" fontId="9" fillId="0" borderId="0" xfId="0" applyNumberFormat="1" applyFont="1" applyBorder="1" applyAlignment="1">
      <alignment wrapText="1"/>
    </xf>
    <xf numFmtId="166" fontId="9" fillId="0" borderId="3" xfId="0" applyNumberFormat="1" applyFont="1" applyBorder="1" applyAlignment="1">
      <alignment wrapText="1"/>
    </xf>
    <xf numFmtId="166" fontId="9" fillId="0" borderId="3" xfId="0" applyNumberFormat="1" applyFont="1" applyBorder="1" applyAlignment="1">
      <alignment horizontal="right" wrapText="1"/>
    </xf>
    <xf numFmtId="0" fontId="9" fillId="0" borderId="8" xfId="0" applyFont="1" applyBorder="1" applyAlignment="1">
      <alignment wrapText="1"/>
    </xf>
    <xf numFmtId="166" fontId="9" fillId="0" borderId="8" xfId="0" applyNumberFormat="1" applyFont="1" applyBorder="1" applyAlignment="1">
      <alignment wrapText="1"/>
    </xf>
    <xf numFmtId="166" fontId="9" fillId="0" borderId="8" xfId="0" applyNumberFormat="1" applyFont="1" applyBorder="1" applyAlignment="1">
      <alignment horizontal="right" wrapText="1"/>
    </xf>
    <xf numFmtId="0" fontId="9" fillId="0" borderId="8" xfId="0" applyFont="1" applyFill="1" applyBorder="1" applyAlignment="1">
      <alignment wrapText="1"/>
    </xf>
    <xf numFmtId="0" fontId="9" fillId="0" borderId="0" xfId="0" applyFont="1" applyFill="1" applyBorder="1" applyAlignment="1">
      <alignment horizontal="right" wrapText="1"/>
    </xf>
    <xf numFmtId="165" fontId="9" fillId="0" borderId="0" xfId="0" applyNumberFormat="1" applyFont="1" applyFill="1" applyBorder="1" applyAlignment="1">
      <alignment horizontal="right" wrapText="1"/>
    </xf>
    <xf numFmtId="0" fontId="9" fillId="0" borderId="0" xfId="0" applyFont="1" applyBorder="1" applyAlignment="1">
      <alignment horizontal="right" wrapText="1"/>
    </xf>
    <xf numFmtId="1" fontId="4" fillId="0" borderId="0" xfId="1" applyNumberFormat="1" applyFont="1" applyBorder="1" applyAlignment="1"/>
    <xf numFmtId="166" fontId="4" fillId="0" borderId="0" xfId="0" applyNumberFormat="1" applyFont="1" applyAlignment="1">
      <alignment horizontal="right" wrapText="1"/>
    </xf>
    <xf numFmtId="166" fontId="4" fillId="0" borderId="8" xfId="0" applyNumberFormat="1" applyFont="1" applyBorder="1" applyAlignment="1">
      <alignment horizontal="right" wrapText="1"/>
    </xf>
    <xf numFmtId="0" fontId="4" fillId="0" borderId="8" xfId="0" applyFont="1" applyBorder="1" applyAlignment="1">
      <alignment horizontal="right" wrapText="1"/>
    </xf>
    <xf numFmtId="3" fontId="4" fillId="0" borderId="0" xfId="0" applyNumberFormat="1" applyFont="1" applyAlignment="1">
      <alignment horizontal="right" wrapText="1"/>
    </xf>
    <xf numFmtId="165" fontId="4" fillId="0" borderId="0" xfId="0" applyNumberFormat="1" applyFont="1" applyAlignment="1">
      <alignment horizontal="right" wrapText="1"/>
    </xf>
    <xf numFmtId="3" fontId="4" fillId="0" borderId="0" xfId="0" applyNumberFormat="1" applyFont="1" applyFill="1" applyAlignment="1">
      <alignment horizontal="right" wrapText="1"/>
    </xf>
    <xf numFmtId="165" fontId="4" fillId="0" borderId="0" xfId="0" applyNumberFormat="1" applyFont="1" applyFill="1" applyAlignment="1">
      <alignment horizontal="right" wrapText="1"/>
    </xf>
    <xf numFmtId="166" fontId="4" fillId="0" borderId="0" xfId="0" applyNumberFormat="1" applyFont="1" applyFill="1" applyAlignment="1">
      <alignment horizontal="right" wrapText="1"/>
    </xf>
    <xf numFmtId="166" fontId="4" fillId="0" borderId="8" xfId="0" applyNumberFormat="1" applyFont="1" applyFill="1" applyBorder="1" applyAlignment="1">
      <alignment horizontal="right" wrapText="1"/>
    </xf>
    <xf numFmtId="0" fontId="4" fillId="0" borderId="8" xfId="0" applyFont="1" applyBorder="1" applyAlignment="1">
      <alignment horizontal="left" wrapText="1"/>
    </xf>
    <xf numFmtId="3" fontId="4" fillId="0" borderId="9" xfId="0" applyNumberFormat="1" applyFont="1" applyBorder="1" applyAlignment="1">
      <alignment horizontal="right" wrapText="1"/>
    </xf>
    <xf numFmtId="165" fontId="4" fillId="0" borderId="10" xfId="0" applyNumberFormat="1" applyFont="1" applyBorder="1" applyAlignment="1">
      <alignment horizontal="right" wrapText="1"/>
    </xf>
    <xf numFmtId="166" fontId="4" fillId="0" borderId="0" xfId="0" applyNumberFormat="1" applyFont="1" applyBorder="1" applyAlignment="1">
      <alignment horizontal="right" wrapText="1"/>
    </xf>
    <xf numFmtId="167" fontId="9" fillId="0" borderId="0" xfId="0" applyNumberFormat="1" applyFont="1" applyAlignment="1"/>
    <xf numFmtId="167" fontId="9" fillId="0" borderId="8" xfId="0" applyNumberFormat="1" applyFont="1" applyBorder="1" applyAlignment="1"/>
    <xf numFmtId="3" fontId="23" fillId="0" borderId="0" xfId="0" applyNumberFormat="1" applyFont="1" applyFill="1" applyAlignment="1"/>
    <xf numFmtId="0" fontId="9" fillId="0" borderId="0" xfId="0" applyNumberFormat="1" applyFont="1" applyFill="1" applyAlignment="1"/>
    <xf numFmtId="10" fontId="9" fillId="0" borderId="0" xfId="0" applyNumberFormat="1" applyFont="1" applyAlignment="1"/>
    <xf numFmtId="167" fontId="9" fillId="0" borderId="0" xfId="0" applyNumberFormat="1" applyFont="1" applyFill="1" applyAlignment="1"/>
    <xf numFmtId="0" fontId="9" fillId="0" borderId="11" xfId="0" applyFont="1" applyFill="1" applyBorder="1" applyAlignment="1"/>
    <xf numFmtId="0" fontId="9" fillId="0" borderId="10" xfId="0" applyFont="1" applyFill="1" applyBorder="1" applyAlignment="1"/>
    <xf numFmtId="167" fontId="9" fillId="0" borderId="11" xfId="0" applyNumberFormat="1" applyFont="1" applyBorder="1" applyAlignment="1"/>
    <xf numFmtId="9" fontId="9" fillId="0" borderId="0" xfId="0" applyNumberFormat="1" applyFont="1" applyBorder="1" applyAlignment="1"/>
    <xf numFmtId="167" fontId="9" fillId="0" borderId="0" xfId="0" applyNumberFormat="1" applyFont="1" applyFill="1" applyBorder="1" applyAlignment="1"/>
    <xf numFmtId="167" fontId="4" fillId="0" borderId="0" xfId="1" applyNumberFormat="1" applyFont="1" applyAlignment="1"/>
    <xf numFmtId="167" fontId="9" fillId="0" borderId="3" xfId="0" applyNumberFormat="1" applyFont="1" applyBorder="1" applyAlignment="1"/>
    <xf numFmtId="0" fontId="2" fillId="0" borderId="21" xfId="1" applyFont="1" applyBorder="1" applyAlignment="1"/>
    <xf numFmtId="166" fontId="8" fillId="0" borderId="14" xfId="0" applyNumberFormat="1" applyFont="1" applyBorder="1" applyAlignment="1"/>
    <xf numFmtId="167" fontId="8" fillId="0" borderId="13" xfId="0" applyNumberFormat="1" applyFont="1" applyBorder="1" applyAlignment="1"/>
    <xf numFmtId="0" fontId="19" fillId="0" borderId="0" xfId="1" applyFont="1" applyAlignment="1"/>
    <xf numFmtId="167" fontId="4" fillId="0" borderId="0" xfId="1" applyNumberFormat="1" applyFont="1" applyFill="1" applyAlignment="1"/>
    <xf numFmtId="0" fontId="2" fillId="0" borderId="28" xfId="1" applyFont="1" applyBorder="1" applyAlignment="1"/>
    <xf numFmtId="0" fontId="23" fillId="0" borderId="0" xfId="1" applyFont="1" applyFill="1" applyAlignment="1"/>
    <xf numFmtId="167" fontId="9" fillId="0" borderId="3" xfId="0" applyNumberFormat="1" applyFont="1" applyFill="1" applyBorder="1" applyAlignment="1">
      <alignment horizontal="right" wrapText="1"/>
    </xf>
    <xf numFmtId="0" fontId="9" fillId="0" borderId="0" xfId="0" applyFont="1" applyBorder="1" applyAlignment="1">
      <alignment horizontal="left" wrapText="1"/>
    </xf>
    <xf numFmtId="167" fontId="9" fillId="0" borderId="8" xfId="0" applyNumberFormat="1" applyFont="1" applyBorder="1" applyAlignment="1">
      <alignment horizontal="right" wrapText="1"/>
    </xf>
    <xf numFmtId="0" fontId="9" fillId="0" borderId="25" xfId="0" applyFont="1" applyBorder="1" applyAlignment="1">
      <alignment horizontal="left" wrapText="1"/>
    </xf>
    <xf numFmtId="0" fontId="9" fillId="0" borderId="25" xfId="0" applyFont="1" applyFill="1" applyBorder="1" applyAlignment="1">
      <alignment horizontal="left" wrapText="1"/>
    </xf>
    <xf numFmtId="0" fontId="2" fillId="0" borderId="14" xfId="1" applyFont="1" applyBorder="1" applyAlignment="1"/>
    <xf numFmtId="167" fontId="8" fillId="0" borderId="13" xfId="0" applyNumberFormat="1" applyFont="1" applyBorder="1" applyAlignment="1">
      <alignment horizontal="right" wrapText="1"/>
    </xf>
    <xf numFmtId="0" fontId="2" fillId="0" borderId="28" xfId="1" applyFont="1" applyBorder="1" applyAlignment="1">
      <alignment horizontal="center"/>
    </xf>
    <xf numFmtId="0" fontId="2" fillId="0" borderId="23" xfId="1" applyFont="1" applyBorder="1" applyAlignment="1">
      <alignment horizontal="center"/>
    </xf>
    <xf numFmtId="0" fontId="2" fillId="0" borderId="21" xfId="1" applyFont="1" applyFill="1" applyBorder="1" applyAlignment="1">
      <alignment horizontal="center" wrapText="1"/>
    </xf>
    <xf numFmtId="3" fontId="2" fillId="0" borderId="14" xfId="1" applyNumberFormat="1" applyFont="1" applyFill="1" applyBorder="1" applyAlignment="1">
      <alignment horizontal="right"/>
    </xf>
    <xf numFmtId="0" fontId="4" fillId="0" borderId="1" xfId="1" applyFont="1" applyFill="1" applyBorder="1" applyAlignment="1">
      <alignment horizontal="right"/>
    </xf>
    <xf numFmtId="0" fontId="4" fillId="0" borderId="9" xfId="1" applyFont="1" applyFill="1" applyBorder="1" applyAlignment="1">
      <alignment horizontal="right"/>
    </xf>
    <xf numFmtId="3" fontId="2" fillId="0" borderId="9" xfId="1" applyNumberFormat="1" applyFont="1" applyFill="1" applyBorder="1" applyAlignment="1">
      <alignment horizontal="right"/>
    </xf>
    <xf numFmtId="0" fontId="9" fillId="0" borderId="9" xfId="0" applyFont="1" applyBorder="1" applyAlignment="1">
      <alignment horizontal="right"/>
    </xf>
    <xf numFmtId="3" fontId="2" fillId="0" borderId="13" xfId="0" applyNumberFormat="1" applyFont="1" applyBorder="1" applyAlignment="1">
      <alignment horizontal="right" wrapText="1"/>
    </xf>
    <xf numFmtId="0" fontId="2" fillId="0" borderId="22" xfId="1" applyFont="1" applyBorder="1" applyAlignment="1"/>
    <xf numFmtId="3" fontId="4" fillId="0" borderId="3" xfId="1" applyNumberFormat="1" applyFont="1" applyFill="1" applyBorder="1" applyAlignment="1"/>
    <xf numFmtId="3" fontId="4" fillId="0" borderId="11" xfId="1" applyNumberFormat="1" applyFont="1" applyFill="1" applyBorder="1" applyAlignment="1"/>
    <xf numFmtId="0" fontId="2" fillId="0" borderId="7" xfId="1" applyFont="1" applyBorder="1" applyAlignment="1">
      <alignment horizontal="left"/>
    </xf>
    <xf numFmtId="0" fontId="9" fillId="0" borderId="3" xfId="0" applyFont="1" applyBorder="1" applyAlignment="1"/>
    <xf numFmtId="0" fontId="8" fillId="0" borderId="14" xfId="0" applyFont="1" applyBorder="1" applyAlignment="1">
      <alignment horizontal="center"/>
    </xf>
    <xf numFmtId="0" fontId="8" fillId="0" borderId="12" xfId="0" applyFont="1" applyBorder="1" applyAlignment="1">
      <alignment horizontal="center" wrapText="1"/>
    </xf>
    <xf numFmtId="0" fontId="8" fillId="0" borderId="13" xfId="0" applyFont="1" applyBorder="1" applyAlignment="1">
      <alignment horizontal="center"/>
    </xf>
    <xf numFmtId="0" fontId="8" fillId="0" borderId="2" xfId="0" applyFont="1" applyBorder="1" applyAlignment="1">
      <alignment horizontal="center"/>
    </xf>
    <xf numFmtId="9" fontId="9" fillId="0" borderId="0" xfId="4" applyNumberFormat="1" applyFont="1" applyBorder="1" applyAlignment="1"/>
    <xf numFmtId="9" fontId="9" fillId="0" borderId="10" xfId="4" applyNumberFormat="1" applyFont="1" applyBorder="1" applyAlignment="1"/>
    <xf numFmtId="49" fontId="9" fillId="0" borderId="8" xfId="0" applyNumberFormat="1" applyFont="1" applyFill="1" applyBorder="1" applyAlignment="1">
      <alignment horizontal="right"/>
    </xf>
    <xf numFmtId="0" fontId="9" fillId="0" borderId="8" xfId="0" applyNumberFormat="1" applyFont="1" applyFill="1" applyBorder="1" applyAlignment="1">
      <alignment horizontal="right"/>
    </xf>
    <xf numFmtId="0" fontId="8" fillId="0" borderId="13" xfId="0" applyFont="1" applyBorder="1" applyAlignment="1">
      <alignment horizontal="center" wrapText="1"/>
    </xf>
    <xf numFmtId="0" fontId="9" fillId="0" borderId="11" xfId="0" applyNumberFormat="1" applyFont="1" applyFill="1" applyBorder="1" applyAlignment="1">
      <alignment horizontal="right"/>
    </xf>
    <xf numFmtId="166" fontId="2" fillId="0" borderId="9" xfId="1" applyNumberFormat="1" applyFont="1" applyBorder="1" applyAlignment="1">
      <alignment horizontal="center" wrapText="1"/>
    </xf>
    <xf numFmtId="166" fontId="2" fillId="0" borderId="13" xfId="1" applyNumberFormat="1" applyFont="1" applyBorder="1" applyAlignment="1">
      <alignment horizontal="center" wrapText="1"/>
    </xf>
    <xf numFmtId="166" fontId="4" fillId="0" borderId="3" xfId="1" applyNumberFormat="1" applyFont="1" applyBorder="1" applyAlignment="1">
      <alignment horizontal="right"/>
    </xf>
    <xf numFmtId="166" fontId="2" fillId="0" borderId="13" xfId="1" applyNumberFormat="1" applyFont="1" applyBorder="1" applyAlignment="1">
      <alignment horizontal="right"/>
    </xf>
    <xf numFmtId="0" fontId="2" fillId="0" borderId="13" xfId="1" applyFont="1" applyBorder="1" applyAlignment="1">
      <alignment horizontal="center" wrapText="1"/>
    </xf>
    <xf numFmtId="166" fontId="2" fillId="0" borderId="14" xfId="1" applyNumberFormat="1" applyFont="1" applyBorder="1" applyAlignment="1">
      <alignment horizontal="center" wrapText="1"/>
    </xf>
    <xf numFmtId="9" fontId="4" fillId="0" borderId="7" xfId="1" applyNumberFormat="1" applyFont="1" applyBorder="1" applyAlignment="1">
      <alignment horizontal="right" wrapText="1"/>
    </xf>
    <xf numFmtId="9" fontId="4" fillId="0" borderId="7" xfId="1" applyNumberFormat="1" applyFont="1" applyFill="1" applyBorder="1" applyAlignment="1">
      <alignment horizontal="right" wrapText="1"/>
    </xf>
    <xf numFmtId="9" fontId="8" fillId="0" borderId="14" xfId="0" applyNumberFormat="1" applyFont="1" applyBorder="1" applyAlignment="1">
      <alignment horizontal="right" wrapText="1"/>
    </xf>
    <xf numFmtId="166" fontId="9" fillId="0" borderId="8" xfId="0" applyNumberFormat="1" applyFont="1" applyFill="1" applyBorder="1" applyAlignment="1">
      <alignment horizontal="right" wrapText="1"/>
    </xf>
    <xf numFmtId="166" fontId="2" fillId="0" borderId="13" xfId="1" applyNumberFormat="1" applyFont="1" applyBorder="1" applyAlignment="1">
      <alignment horizontal="right" wrapText="1"/>
    </xf>
    <xf numFmtId="0" fontId="9" fillId="0" borderId="0" xfId="0" applyFont="1" applyAlignment="1"/>
    <xf numFmtId="0" fontId="2" fillId="0" borderId="0" xfId="1" applyFont="1" applyAlignment="1">
      <alignment horizontal="right"/>
    </xf>
    <xf numFmtId="0" fontId="28" fillId="0" borderId="0" xfId="0" applyFont="1"/>
    <xf numFmtId="0" fontId="29" fillId="0" borderId="0" xfId="0" applyFont="1"/>
    <xf numFmtId="0" fontId="30" fillId="0" borderId="0" xfId="0" applyFont="1"/>
    <xf numFmtId="0" fontId="2" fillId="0" borderId="1" xfId="1" applyFont="1" applyBorder="1" applyAlignment="1">
      <alignment horizontal="center"/>
    </xf>
    <xf numFmtId="0" fontId="2" fillId="0" borderId="2" xfId="1" applyFont="1" applyBorder="1" applyAlignment="1">
      <alignment horizontal="center"/>
    </xf>
    <xf numFmtId="0" fontId="2" fillId="0" borderId="0" xfId="0" applyFont="1" applyBorder="1" applyAlignment="1">
      <alignment horizontal="center"/>
    </xf>
    <xf numFmtId="0" fontId="9" fillId="0" borderId="0" xfId="0" applyFont="1" applyAlignment="1"/>
    <xf numFmtId="3" fontId="9" fillId="0" borderId="7" xfId="0" applyNumberFormat="1" applyFont="1" applyBorder="1" applyAlignment="1">
      <alignment horizontal="right"/>
    </xf>
    <xf numFmtId="3" fontId="9" fillId="0" borderId="0" xfId="0" applyNumberFormat="1" applyFont="1" applyBorder="1" applyAlignment="1">
      <alignment horizontal="right"/>
    </xf>
    <xf numFmtId="0" fontId="2" fillId="0" borderId="7" xfId="1" applyFont="1" applyBorder="1" applyAlignment="1">
      <alignment horizontal="center"/>
    </xf>
    <xf numFmtId="0" fontId="2" fillId="0" borderId="0" xfId="1" applyFont="1" applyBorder="1" applyAlignment="1">
      <alignment horizontal="center"/>
    </xf>
    <xf numFmtId="0" fontId="4" fillId="0" borderId="23" xfId="1" applyFont="1" applyBorder="1" applyAlignment="1"/>
    <xf numFmtId="0" fontId="4" fillId="0" borderId="23" xfId="1" applyFont="1" applyFill="1" applyBorder="1" applyAlignment="1"/>
    <xf numFmtId="0" fontId="9" fillId="0" borderId="0" xfId="0" applyFont="1" applyFill="1" applyAlignment="1">
      <alignment horizontal="right"/>
    </xf>
    <xf numFmtId="0" fontId="4" fillId="0" borderId="46" xfId="0" applyFont="1" applyBorder="1" applyAlignment="1">
      <alignment horizontal="left" wrapText="1"/>
    </xf>
    <xf numFmtId="0" fontId="9" fillId="0" borderId="24" xfId="0" applyFont="1" applyFill="1" applyBorder="1" applyAlignment="1">
      <alignment vertical="center" wrapText="1"/>
    </xf>
    <xf numFmtId="0" fontId="9" fillId="0" borderId="10" xfId="0" applyFont="1" applyFill="1" applyBorder="1" applyAlignment="1">
      <alignment horizontal="right"/>
    </xf>
    <xf numFmtId="0" fontId="9" fillId="0" borderId="0" xfId="0" applyFont="1" applyFill="1" applyAlignment="1">
      <alignment wrapText="1"/>
    </xf>
    <xf numFmtId="0" fontId="8" fillId="0" borderId="8" xfId="0" applyFont="1" applyFill="1" applyBorder="1" applyAlignment="1">
      <alignment wrapText="1"/>
    </xf>
    <xf numFmtId="0" fontId="9" fillId="0" borderId="0" xfId="0" applyFont="1" applyFill="1" applyBorder="1" applyAlignment="1">
      <alignment wrapText="1"/>
    </xf>
    <xf numFmtId="0" fontId="9" fillId="0" borderId="0" xfId="0" applyFont="1" applyFill="1" applyAlignment="1">
      <alignment horizontal="right" wrapText="1"/>
    </xf>
    <xf numFmtId="0" fontId="4" fillId="0" borderId="23" xfId="1" applyFont="1" applyBorder="1" applyAlignment="1">
      <alignment wrapText="1"/>
    </xf>
    <xf numFmtId="3" fontId="4" fillId="0" borderId="8" xfId="1" applyNumberFormat="1" applyFont="1" applyBorder="1" applyAlignment="1">
      <alignment wrapText="1"/>
    </xf>
    <xf numFmtId="3" fontId="4" fillId="0" borderId="0" xfId="1" applyNumberFormat="1" applyFont="1" applyBorder="1" applyAlignment="1">
      <alignment wrapText="1"/>
    </xf>
    <xf numFmtId="165" fontId="4" fillId="0" borderId="0" xfId="1" applyNumberFormat="1" applyFont="1" applyBorder="1" applyAlignment="1">
      <alignment wrapText="1"/>
    </xf>
    <xf numFmtId="166" fontId="4" fillId="0" borderId="0" xfId="1" applyNumberFormat="1" applyFont="1" applyBorder="1" applyAlignment="1">
      <alignment wrapText="1"/>
    </xf>
    <xf numFmtId="166" fontId="4" fillId="0" borderId="8" xfId="1" applyNumberFormat="1" applyFont="1" applyBorder="1" applyAlignment="1">
      <alignment wrapText="1"/>
    </xf>
    <xf numFmtId="1" fontId="4" fillId="0" borderId="7" xfId="1" applyNumberFormat="1" applyFont="1" applyFill="1" applyBorder="1" applyAlignment="1">
      <alignment wrapText="1"/>
    </xf>
    <xf numFmtId="1" fontId="4" fillId="0" borderId="2" xfId="1" applyNumberFormat="1" applyFont="1" applyFill="1" applyBorder="1" applyAlignment="1">
      <alignment horizontal="right" wrapText="1"/>
    </xf>
    <xf numFmtId="1" fontId="4" fillId="0" borderId="8" xfId="1" applyNumberFormat="1" applyFont="1" applyFill="1" applyBorder="1" applyAlignment="1">
      <alignment horizontal="right" wrapText="1"/>
    </xf>
    <xf numFmtId="1" fontId="4" fillId="0" borderId="3" xfId="1" applyNumberFormat="1" applyFont="1" applyFill="1" applyBorder="1" applyAlignment="1">
      <alignment horizontal="right" wrapText="1"/>
    </xf>
    <xf numFmtId="9" fontId="4" fillId="0" borderId="0" xfId="1" applyNumberFormat="1" applyFont="1" applyAlignment="1">
      <alignment wrapText="1"/>
    </xf>
    <xf numFmtId="0" fontId="4" fillId="0" borderId="0" xfId="1" applyFont="1" applyAlignment="1">
      <alignment wrapText="1"/>
    </xf>
    <xf numFmtId="9" fontId="4" fillId="0" borderId="8" xfId="1" applyNumberFormat="1" applyFont="1" applyFill="1" applyBorder="1" applyAlignment="1">
      <alignment horizontal="right" wrapText="1"/>
    </xf>
    <xf numFmtId="1" fontId="4" fillId="0" borderId="0" xfId="1" applyNumberFormat="1" applyFont="1" applyFill="1" applyBorder="1" applyAlignment="1">
      <alignment horizontal="right" wrapText="1"/>
    </xf>
    <xf numFmtId="1" fontId="4" fillId="0" borderId="7" xfId="1" applyNumberFormat="1" applyFont="1" applyFill="1" applyBorder="1" applyAlignment="1">
      <alignment horizontal="right" wrapText="1"/>
    </xf>
    <xf numFmtId="0" fontId="2" fillId="0" borderId="24" xfId="1" applyFont="1" applyBorder="1" applyAlignment="1">
      <alignment wrapText="1"/>
    </xf>
    <xf numFmtId="49" fontId="19" fillId="0" borderId="12" xfId="0" applyNumberFormat="1" applyFont="1" applyFill="1" applyBorder="1" applyAlignment="1">
      <alignment horizontal="center" wrapText="1"/>
    </xf>
    <xf numFmtId="3" fontId="2" fillId="0" borderId="13" xfId="1" applyNumberFormat="1" applyFont="1" applyBorder="1" applyAlignment="1">
      <alignment wrapText="1"/>
    </xf>
    <xf numFmtId="3" fontId="2" fillId="0" borderId="12" xfId="1" applyNumberFormat="1" applyFont="1" applyBorder="1" applyAlignment="1">
      <alignment wrapText="1"/>
    </xf>
    <xf numFmtId="165" fontId="2" fillId="0" borderId="12" xfId="1" applyNumberFormat="1" applyFont="1" applyFill="1" applyBorder="1" applyAlignment="1">
      <alignment wrapText="1"/>
    </xf>
    <xf numFmtId="166" fontId="2" fillId="0" borderId="12" xfId="1" applyNumberFormat="1" applyFont="1" applyBorder="1" applyAlignment="1">
      <alignment wrapText="1"/>
    </xf>
    <xf numFmtId="166" fontId="2" fillId="0" borderId="13" xfId="1" applyNumberFormat="1" applyFont="1" applyBorder="1" applyAlignment="1">
      <alignment wrapText="1"/>
    </xf>
    <xf numFmtId="9" fontId="2" fillId="0" borderId="13" xfId="1" applyNumberFormat="1" applyFont="1" applyBorder="1" applyAlignment="1">
      <alignment horizontal="right" wrapText="1"/>
    </xf>
    <xf numFmtId="166" fontId="2" fillId="0" borderId="14" xfId="1" applyNumberFormat="1" applyFont="1" applyBorder="1" applyAlignment="1">
      <alignment wrapText="1"/>
    </xf>
    <xf numFmtId="0" fontId="9" fillId="0" borderId="0" xfId="0" applyFont="1" applyAlignment="1">
      <alignment horizontal="right" wrapText="1"/>
    </xf>
    <xf numFmtId="3" fontId="4" fillId="0" borderId="3" xfId="1" applyNumberFormat="1" applyFont="1" applyFill="1" applyBorder="1" applyAlignment="1">
      <alignment wrapText="1"/>
    </xf>
    <xf numFmtId="3" fontId="4" fillId="0" borderId="0" xfId="1" applyNumberFormat="1" applyFont="1" applyFill="1" applyBorder="1" applyAlignment="1">
      <alignment wrapText="1"/>
    </xf>
    <xf numFmtId="165" fontId="4" fillId="0" borderId="0" xfId="1" applyNumberFormat="1" applyFont="1" applyFill="1" applyBorder="1" applyAlignment="1">
      <alignment wrapText="1"/>
    </xf>
    <xf numFmtId="166" fontId="4" fillId="0" borderId="0" xfId="1" applyNumberFormat="1" applyFont="1" applyFill="1" applyBorder="1" applyAlignment="1">
      <alignment wrapText="1"/>
    </xf>
    <xf numFmtId="166" fontId="4" fillId="0" borderId="8" xfId="1" applyNumberFormat="1" applyFont="1" applyFill="1" applyBorder="1" applyAlignment="1">
      <alignment wrapText="1"/>
    </xf>
    <xf numFmtId="166" fontId="4" fillId="0" borderId="1" xfId="1" applyNumberFormat="1" applyFont="1" applyFill="1" applyBorder="1" applyAlignment="1">
      <alignment horizontal="right" wrapText="1"/>
    </xf>
    <xf numFmtId="166" fontId="4" fillId="0" borderId="2" xfId="1" applyNumberFormat="1" applyFont="1" applyFill="1" applyBorder="1" applyAlignment="1">
      <alignment horizontal="right" wrapText="1"/>
    </xf>
    <xf numFmtId="166" fontId="4" fillId="0" borderId="3" xfId="1" applyNumberFormat="1" applyFont="1" applyFill="1" applyBorder="1" applyAlignment="1">
      <alignment horizontal="right" wrapText="1"/>
    </xf>
    <xf numFmtId="3" fontId="4" fillId="0" borderId="8" xfId="1" applyNumberFormat="1" applyFont="1" applyFill="1" applyBorder="1" applyAlignment="1">
      <alignment wrapText="1"/>
    </xf>
    <xf numFmtId="166" fontId="4" fillId="0" borderId="7" xfId="1" applyNumberFormat="1" applyFont="1" applyFill="1" applyBorder="1" applyAlignment="1">
      <alignment horizontal="right" wrapText="1"/>
    </xf>
    <xf numFmtId="166" fontId="4" fillId="0" borderId="0" xfId="1" applyNumberFormat="1" applyFont="1" applyFill="1" applyBorder="1" applyAlignment="1">
      <alignment horizontal="right" wrapText="1"/>
    </xf>
    <xf numFmtId="166" fontId="4" fillId="0" borderId="8" xfId="1" applyNumberFormat="1" applyFont="1" applyFill="1" applyBorder="1" applyAlignment="1">
      <alignment horizontal="right" wrapText="1"/>
    </xf>
    <xf numFmtId="0" fontId="4" fillId="0" borderId="0" xfId="0" applyFont="1" applyAlignment="1">
      <alignment horizontal="right" wrapText="1"/>
    </xf>
    <xf numFmtId="0" fontId="2" fillId="0" borderId="12" xfId="1" applyFont="1" applyBorder="1" applyAlignment="1">
      <alignment wrapText="1"/>
    </xf>
    <xf numFmtId="3" fontId="2" fillId="0" borderId="13" xfId="1" applyNumberFormat="1" applyFont="1" applyFill="1" applyBorder="1" applyAlignment="1">
      <alignment wrapText="1"/>
    </xf>
    <xf numFmtId="3" fontId="2" fillId="0" borderId="12" xfId="1" applyNumberFormat="1" applyFont="1" applyFill="1" applyBorder="1" applyAlignment="1">
      <alignment wrapText="1"/>
    </xf>
    <xf numFmtId="166" fontId="2" fillId="0" borderId="12" xfId="1" applyNumberFormat="1" applyFont="1" applyFill="1" applyBorder="1" applyAlignment="1">
      <alignment wrapText="1"/>
    </xf>
    <xf numFmtId="166" fontId="2" fillId="0" borderId="13" xfId="1" applyNumberFormat="1" applyFont="1" applyFill="1" applyBorder="1" applyAlignment="1">
      <alignment wrapText="1"/>
    </xf>
    <xf numFmtId="3" fontId="2" fillId="0" borderId="14" xfId="1" applyNumberFormat="1" applyFont="1" applyFill="1" applyBorder="1" applyAlignment="1">
      <alignment wrapText="1"/>
    </xf>
    <xf numFmtId="9" fontId="2" fillId="0" borderId="12" xfId="1" applyNumberFormat="1" applyFont="1" applyFill="1" applyBorder="1" applyAlignment="1">
      <alignment wrapText="1"/>
    </xf>
    <xf numFmtId="9" fontId="2" fillId="0" borderId="13" xfId="1" applyNumberFormat="1" applyFont="1" applyFill="1" applyBorder="1" applyAlignment="1">
      <alignment wrapText="1"/>
    </xf>
    <xf numFmtId="166" fontId="2" fillId="0" borderId="14" xfId="1" applyNumberFormat="1" applyFont="1" applyFill="1" applyBorder="1" applyAlignment="1">
      <alignment horizontal="right" wrapText="1"/>
    </xf>
    <xf numFmtId="166" fontId="2" fillId="0" borderId="12" xfId="1" applyNumberFormat="1" applyFont="1" applyFill="1" applyBorder="1" applyAlignment="1">
      <alignment horizontal="right" wrapText="1"/>
    </xf>
    <xf numFmtId="166" fontId="2" fillId="0" borderId="13" xfId="1" applyNumberFormat="1" applyFont="1" applyFill="1" applyBorder="1" applyAlignment="1">
      <alignment horizontal="right" wrapText="1"/>
    </xf>
    <xf numFmtId="0" fontId="4" fillId="0" borderId="3" xfId="1" applyNumberFormat="1" applyFont="1" applyFill="1" applyBorder="1" applyAlignment="1">
      <alignment wrapText="1"/>
    </xf>
    <xf numFmtId="3" fontId="4" fillId="0" borderId="0" xfId="1" applyNumberFormat="1" applyFont="1" applyFill="1" applyBorder="1" applyAlignment="1">
      <alignment horizontal="right" wrapText="1"/>
    </xf>
    <xf numFmtId="165" fontId="4" fillId="0" borderId="0" xfId="1" applyNumberFormat="1" applyFont="1" applyFill="1" applyBorder="1" applyAlignment="1">
      <alignment horizontal="right" wrapText="1"/>
    </xf>
    <xf numFmtId="0" fontId="4" fillId="0" borderId="8" xfId="1" applyNumberFormat="1" applyFont="1" applyFill="1" applyBorder="1" applyAlignment="1">
      <alignment wrapText="1"/>
    </xf>
    <xf numFmtId="3" fontId="4" fillId="0" borderId="11" xfId="1" applyNumberFormat="1" applyFont="1" applyFill="1" applyBorder="1" applyAlignment="1">
      <alignment wrapText="1"/>
    </xf>
    <xf numFmtId="3" fontId="2" fillId="0" borderId="11" xfId="1" applyNumberFormat="1" applyFont="1" applyFill="1" applyBorder="1" applyAlignment="1">
      <alignment wrapText="1"/>
    </xf>
    <xf numFmtId="1" fontId="2" fillId="0" borderId="14" xfId="1" applyNumberFormat="1" applyFont="1" applyFill="1" applyBorder="1" applyAlignment="1">
      <alignment wrapText="1"/>
    </xf>
    <xf numFmtId="0" fontId="4" fillId="0" borderId="0" xfId="0" applyFont="1" applyFill="1" applyBorder="1" applyAlignment="1">
      <alignment horizontal="right" wrapText="1"/>
    </xf>
    <xf numFmtId="0" fontId="4" fillId="0" borderId="0" xfId="1" applyFont="1" applyFill="1" applyBorder="1" applyAlignment="1">
      <alignment wrapText="1"/>
    </xf>
    <xf numFmtId="166" fontId="4" fillId="0" borderId="0" xfId="1" applyNumberFormat="1" applyFont="1" applyAlignment="1">
      <alignment wrapText="1"/>
    </xf>
    <xf numFmtId="166" fontId="4" fillId="0" borderId="3" xfId="1" applyNumberFormat="1" applyFont="1" applyBorder="1" applyAlignment="1">
      <alignment wrapText="1"/>
    </xf>
    <xf numFmtId="0" fontId="9" fillId="0" borderId="0" xfId="0" applyFont="1" applyAlignment="1">
      <alignment wrapText="1"/>
    </xf>
    <xf numFmtId="9" fontId="9" fillId="0" borderId="0" xfId="0" applyNumberFormat="1" applyFont="1" applyAlignment="1">
      <alignment horizontal="right" wrapText="1"/>
    </xf>
    <xf numFmtId="9" fontId="9" fillId="0" borderId="3" xfId="0" applyNumberFormat="1" applyFont="1" applyBorder="1" applyAlignment="1">
      <alignment horizontal="right" wrapText="1"/>
    </xf>
    <xf numFmtId="0" fontId="4" fillId="0" borderId="0" xfId="1" applyFont="1" applyFill="1" applyAlignment="1">
      <alignment wrapText="1"/>
    </xf>
    <xf numFmtId="9" fontId="9" fillId="0" borderId="0" xfId="0" applyNumberFormat="1" applyFont="1" applyAlignment="1">
      <alignment wrapText="1"/>
    </xf>
    <xf numFmtId="9" fontId="9" fillId="0" borderId="8" xfId="0" applyNumberFormat="1" applyFont="1" applyBorder="1" applyAlignment="1">
      <alignment wrapText="1"/>
    </xf>
    <xf numFmtId="9" fontId="9" fillId="0" borderId="8" xfId="0" applyNumberFormat="1" applyFont="1" applyBorder="1" applyAlignment="1">
      <alignment horizontal="right" wrapText="1"/>
    </xf>
    <xf numFmtId="0" fontId="4" fillId="0" borderId="23" xfId="1" applyFont="1" applyFill="1" applyBorder="1" applyAlignment="1">
      <alignment wrapText="1"/>
    </xf>
    <xf numFmtId="0" fontId="4" fillId="0" borderId="8" xfId="1" applyFont="1" applyFill="1" applyBorder="1" applyAlignment="1">
      <alignment horizontal="right" wrapText="1"/>
    </xf>
    <xf numFmtId="0" fontId="4" fillId="0" borderId="0" xfId="1" applyFont="1" applyFill="1" applyBorder="1" applyAlignment="1">
      <alignment horizontal="right" wrapText="1"/>
    </xf>
    <xf numFmtId="166" fontId="4" fillId="0" borderId="0" xfId="1" applyNumberFormat="1" applyFont="1" applyFill="1" applyAlignment="1">
      <alignment wrapText="1"/>
    </xf>
    <xf numFmtId="0" fontId="2" fillId="0" borderId="12" xfId="1" applyFont="1" applyFill="1" applyBorder="1" applyAlignment="1">
      <alignment horizontal="left" wrapText="1"/>
    </xf>
    <xf numFmtId="3" fontId="2" fillId="0" borderId="12" xfId="0" applyNumberFormat="1" applyFont="1" applyFill="1" applyBorder="1" applyAlignment="1">
      <alignment horizontal="right" wrapText="1"/>
    </xf>
    <xf numFmtId="3" fontId="8" fillId="0" borderId="12" xfId="0" applyNumberFormat="1" applyFont="1" applyBorder="1" applyAlignment="1">
      <alignment wrapText="1"/>
    </xf>
    <xf numFmtId="9" fontId="8" fillId="0" borderId="12" xfId="0" applyNumberFormat="1" applyFont="1" applyBorder="1" applyAlignment="1">
      <alignment wrapText="1"/>
    </xf>
    <xf numFmtId="9" fontId="8" fillId="0" borderId="13" xfId="0" applyNumberFormat="1" applyFont="1" applyBorder="1" applyAlignment="1">
      <alignment wrapText="1"/>
    </xf>
    <xf numFmtId="3" fontId="9" fillId="0" borderId="3" xfId="0" applyNumberFormat="1" applyFont="1" applyBorder="1" applyAlignment="1">
      <alignment wrapText="1"/>
    </xf>
    <xf numFmtId="165" fontId="9" fillId="0" borderId="0" xfId="0" applyNumberFormat="1" applyFont="1" applyAlignment="1">
      <alignment wrapText="1"/>
    </xf>
    <xf numFmtId="166" fontId="9" fillId="0" borderId="0" xfId="0" applyNumberFormat="1" applyFont="1" applyAlignment="1">
      <alignment wrapText="1"/>
    </xf>
    <xf numFmtId="166" fontId="9" fillId="0" borderId="0" xfId="0" applyNumberFormat="1" applyFont="1" applyAlignment="1">
      <alignment horizontal="right" wrapText="1"/>
    </xf>
    <xf numFmtId="3" fontId="9" fillId="0" borderId="8" xfId="0" applyNumberFormat="1" applyFont="1" applyBorder="1" applyAlignment="1">
      <alignment wrapText="1"/>
    </xf>
    <xf numFmtId="0" fontId="4" fillId="0" borderId="0" xfId="1" applyFont="1" applyBorder="1" applyAlignment="1">
      <alignment wrapText="1"/>
    </xf>
    <xf numFmtId="3" fontId="4" fillId="0" borderId="8" xfId="1" applyNumberFormat="1" applyFont="1" applyBorder="1" applyAlignment="1">
      <alignment horizontal="right" wrapText="1"/>
    </xf>
    <xf numFmtId="166" fontId="4" fillId="0" borderId="0" xfId="1" applyNumberFormat="1" applyFont="1" applyAlignment="1">
      <alignment horizontal="right" wrapText="1"/>
    </xf>
    <xf numFmtId="165" fontId="4" fillId="0" borderId="0" xfId="1" applyNumberFormat="1" applyFont="1" applyAlignment="1">
      <alignment horizontal="right" wrapText="1"/>
    </xf>
    <xf numFmtId="166" fontId="4" fillId="0" borderId="8" xfId="1" applyNumberFormat="1" applyFont="1" applyBorder="1" applyAlignment="1">
      <alignment horizontal="right" wrapText="1"/>
    </xf>
    <xf numFmtId="0" fontId="4" fillId="0" borderId="0" xfId="1" applyFont="1" applyFill="1" applyAlignment="1">
      <alignment horizontal="right" wrapText="1"/>
    </xf>
    <xf numFmtId="3" fontId="9" fillId="0" borderId="8" xfId="0" applyNumberFormat="1" applyFont="1" applyBorder="1" applyAlignment="1">
      <alignment horizontal="right" wrapText="1"/>
    </xf>
    <xf numFmtId="165" fontId="9" fillId="0" borderId="0" xfId="0" applyNumberFormat="1" applyFont="1" applyAlignment="1">
      <alignment horizontal="right" wrapText="1"/>
    </xf>
    <xf numFmtId="0" fontId="2" fillId="0" borderId="12" xfId="1" applyFont="1" applyFill="1" applyBorder="1" applyAlignment="1">
      <alignment wrapText="1"/>
    </xf>
    <xf numFmtId="3" fontId="8" fillId="0" borderId="13" xfId="0" applyNumberFormat="1" applyFont="1" applyBorder="1" applyAlignment="1">
      <alignment wrapText="1"/>
    </xf>
    <xf numFmtId="165" fontId="8" fillId="0" borderId="12" xfId="0" applyNumberFormat="1" applyFont="1" applyBorder="1" applyAlignment="1">
      <alignment wrapText="1"/>
    </xf>
    <xf numFmtId="166" fontId="8" fillId="0" borderId="12" xfId="0" applyNumberFormat="1" applyFont="1" applyBorder="1" applyAlignment="1">
      <alignment wrapText="1"/>
    </xf>
    <xf numFmtId="166" fontId="8" fillId="0" borderId="12" xfId="0" applyNumberFormat="1" applyFont="1" applyBorder="1" applyAlignment="1">
      <alignment horizontal="right" wrapText="1"/>
    </xf>
    <xf numFmtId="166" fontId="8" fillId="0" borderId="13" xfId="0" applyNumberFormat="1" applyFont="1" applyBorder="1" applyAlignment="1">
      <alignment wrapText="1"/>
    </xf>
    <xf numFmtId="0" fontId="8" fillId="0" borderId="12" xfId="0" applyFont="1" applyFill="1" applyBorder="1" applyAlignment="1">
      <alignment horizontal="right" wrapText="1"/>
    </xf>
    <xf numFmtId="166" fontId="8" fillId="0" borderId="12" xfId="0" applyNumberFormat="1" applyFont="1" applyFill="1" applyBorder="1" applyAlignment="1">
      <alignment horizontal="right" wrapText="1"/>
    </xf>
    <xf numFmtId="166" fontId="8" fillId="0" borderId="13" xfId="0" applyNumberFormat="1" applyFont="1" applyFill="1" applyBorder="1" applyAlignment="1">
      <alignment horizontal="right" wrapText="1"/>
    </xf>
    <xf numFmtId="9" fontId="4" fillId="0" borderId="3" xfId="1" applyNumberFormat="1" applyFont="1" applyFill="1" applyBorder="1" applyAlignment="1">
      <alignment horizontal="right" wrapText="1"/>
    </xf>
    <xf numFmtId="9" fontId="4" fillId="0" borderId="0" xfId="1" applyNumberFormat="1" applyFont="1" applyFill="1" applyBorder="1" applyAlignment="1">
      <alignment wrapText="1"/>
    </xf>
    <xf numFmtId="9" fontId="4" fillId="0" borderId="8" xfId="1" applyNumberFormat="1" applyFont="1" applyFill="1" applyBorder="1" applyAlignment="1">
      <alignment wrapText="1"/>
    </xf>
    <xf numFmtId="49" fontId="8" fillId="0" borderId="12" xfId="0" applyNumberFormat="1" applyFont="1" applyFill="1" applyBorder="1" applyAlignment="1">
      <alignment horizontal="center" wrapText="1"/>
    </xf>
    <xf numFmtId="49" fontId="2" fillId="0" borderId="12" xfId="0" applyNumberFormat="1" applyFont="1" applyBorder="1" applyAlignment="1">
      <alignment horizontal="center" wrapText="1"/>
    </xf>
    <xf numFmtId="3" fontId="8" fillId="0" borderId="14" xfId="0" applyNumberFormat="1" applyFont="1" applyFill="1" applyBorder="1" applyAlignment="1">
      <alignment wrapText="1"/>
    </xf>
    <xf numFmtId="165" fontId="8" fillId="0" borderId="12" xfId="0" applyNumberFormat="1" applyFont="1" applyFill="1" applyBorder="1" applyAlignment="1">
      <alignment wrapText="1"/>
    </xf>
    <xf numFmtId="166" fontId="8" fillId="0" borderId="12" xfId="0" applyNumberFormat="1" applyFont="1" applyFill="1" applyBorder="1" applyAlignment="1">
      <alignment wrapText="1"/>
    </xf>
    <xf numFmtId="166" fontId="8" fillId="0" borderId="13" xfId="0" applyNumberFormat="1" applyFont="1" applyFill="1" applyBorder="1" applyAlignment="1">
      <alignment wrapText="1"/>
    </xf>
    <xf numFmtId="9" fontId="2" fillId="0" borderId="13" xfId="1" applyNumberFormat="1" applyFont="1" applyBorder="1" applyAlignment="1">
      <alignment wrapText="1"/>
    </xf>
    <xf numFmtId="9" fontId="2" fillId="0" borderId="0" xfId="1" applyNumberFormat="1" applyFont="1" applyAlignment="1">
      <alignment wrapText="1"/>
    </xf>
    <xf numFmtId="0" fontId="2" fillId="0" borderId="0" xfId="1" applyFont="1" applyAlignment="1">
      <alignment wrapText="1"/>
    </xf>
    <xf numFmtId="0" fontId="4" fillId="0" borderId="45" xfId="0" applyFont="1" applyBorder="1" applyAlignment="1">
      <alignment horizontal="left" wrapText="1"/>
    </xf>
    <xf numFmtId="0" fontId="4" fillId="0" borderId="3" xfId="0" applyFont="1" applyBorder="1" applyAlignment="1">
      <alignment horizontal="right" wrapText="1"/>
    </xf>
    <xf numFmtId="166" fontId="4" fillId="0" borderId="3" xfId="0" applyNumberFormat="1" applyFont="1" applyBorder="1" applyAlignment="1">
      <alignment horizontal="right" wrapText="1"/>
    </xf>
    <xf numFmtId="0" fontId="4" fillId="0" borderId="0" xfId="0" applyFont="1" applyAlignment="1">
      <alignment wrapText="1"/>
    </xf>
    <xf numFmtId="0" fontId="4" fillId="0" borderId="8" xfId="1" applyFont="1" applyBorder="1" applyAlignment="1">
      <alignment wrapText="1"/>
    </xf>
    <xf numFmtId="9" fontId="4" fillId="0" borderId="11" xfId="1" applyNumberFormat="1" applyFont="1" applyFill="1" applyBorder="1" applyAlignment="1">
      <alignment wrapText="1"/>
    </xf>
    <xf numFmtId="0" fontId="2" fillId="0" borderId="24" xfId="1" applyFont="1" applyFill="1" applyBorder="1" applyAlignment="1">
      <alignment wrapText="1"/>
    </xf>
    <xf numFmtId="49" fontId="2" fillId="0" borderId="12" xfId="0" applyNumberFormat="1" applyFont="1" applyFill="1" applyBorder="1" applyAlignment="1">
      <alignment horizontal="center" wrapText="1"/>
    </xf>
    <xf numFmtId="3" fontId="8" fillId="0" borderId="7" xfId="0" applyNumberFormat="1" applyFont="1" applyFill="1" applyBorder="1" applyAlignment="1">
      <alignment wrapText="1"/>
    </xf>
    <xf numFmtId="165" fontId="8" fillId="0" borderId="0" xfId="0" applyNumberFormat="1" applyFont="1" applyFill="1" applyBorder="1" applyAlignment="1">
      <alignment wrapText="1"/>
    </xf>
    <xf numFmtId="166" fontId="2" fillId="0" borderId="14" xfId="1" applyNumberFormat="1" applyFont="1" applyFill="1" applyBorder="1" applyAlignment="1">
      <alignment wrapText="1"/>
    </xf>
    <xf numFmtId="9" fontId="4" fillId="0" borderId="0" xfId="1" applyNumberFormat="1" applyFont="1" applyFill="1" applyAlignment="1">
      <alignment wrapText="1"/>
    </xf>
    <xf numFmtId="3" fontId="9" fillId="0" borderId="0" xfId="0" applyNumberFormat="1" applyFont="1" applyFill="1" applyBorder="1" applyAlignment="1"/>
    <xf numFmtId="0" fontId="4" fillId="0" borderId="0" xfId="0" applyFont="1" applyFill="1" applyAlignment="1">
      <alignment wrapText="1"/>
    </xf>
    <xf numFmtId="165" fontId="9" fillId="0" borderId="0" xfId="0" applyNumberFormat="1" applyFont="1" applyAlignment="1"/>
    <xf numFmtId="165" fontId="9" fillId="0" borderId="10" xfId="0" applyNumberFormat="1" applyFont="1" applyBorder="1" applyAlignment="1"/>
    <xf numFmtId="3" fontId="4" fillId="0" borderId="10" xfId="0" applyNumberFormat="1" applyFont="1" applyBorder="1" applyAlignment="1"/>
    <xf numFmtId="3" fontId="4" fillId="0" borderId="21" xfId="0" applyNumberFormat="1" applyFont="1" applyBorder="1" applyAlignment="1"/>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2" fillId="0" borderId="6" xfId="1" applyFont="1" applyBorder="1" applyAlignment="1">
      <alignment horizontal="center"/>
    </xf>
    <xf numFmtId="0" fontId="2" fillId="0" borderId="14" xfId="1" applyFont="1" applyFill="1" applyBorder="1" applyAlignment="1">
      <alignment horizontal="center"/>
    </xf>
    <xf numFmtId="0" fontId="2" fillId="0" borderId="12" xfId="1" applyFont="1" applyFill="1" applyBorder="1" applyAlignment="1">
      <alignment horizontal="center"/>
    </xf>
    <xf numFmtId="0" fontId="2" fillId="0" borderId="13" xfId="1" applyFont="1" applyFill="1" applyBorder="1" applyAlignment="1">
      <alignment horizontal="center"/>
    </xf>
    <xf numFmtId="0" fontId="2" fillId="0" borderId="14" xfId="1" applyFont="1" applyBorder="1" applyAlignment="1">
      <alignment horizontal="center"/>
    </xf>
    <xf numFmtId="0" fontId="2" fillId="0" borderId="12" xfId="1" applyFont="1" applyBorder="1" applyAlignment="1">
      <alignment horizontal="center"/>
    </xf>
    <xf numFmtId="0" fontId="2" fillId="0" borderId="13" xfId="1" applyFont="1" applyBorder="1" applyAlignment="1">
      <alignment horizontal="center"/>
    </xf>
    <xf numFmtId="0" fontId="2" fillId="4" borderId="16" xfId="1" applyFont="1" applyFill="1" applyBorder="1" applyAlignment="1">
      <alignment horizontal="center"/>
    </xf>
    <xf numFmtId="0" fontId="2" fillId="4" borderId="17" xfId="1" applyFont="1" applyFill="1" applyBorder="1" applyAlignment="1">
      <alignment horizontal="center"/>
    </xf>
    <xf numFmtId="0" fontId="2" fillId="4" borderId="18" xfId="1" applyFont="1" applyFill="1" applyBorder="1" applyAlignment="1">
      <alignment horizontal="center"/>
    </xf>
    <xf numFmtId="0" fontId="2" fillId="5" borderId="17" xfId="1" applyFont="1" applyFill="1" applyBorder="1" applyAlignment="1">
      <alignment horizontal="center"/>
    </xf>
    <xf numFmtId="0" fontId="2" fillId="5" borderId="18" xfId="1" applyFont="1" applyFill="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4" borderId="16" xfId="0" applyFont="1" applyFill="1" applyBorder="1" applyAlignment="1">
      <alignment horizontal="center"/>
    </xf>
    <xf numFmtId="0" fontId="8" fillId="4" borderId="15" xfId="0" applyFont="1" applyFill="1" applyBorder="1" applyAlignment="1">
      <alignment horizontal="center"/>
    </xf>
    <xf numFmtId="0" fontId="8" fillId="4" borderId="17" xfId="0" applyFont="1" applyFill="1" applyBorder="1" applyAlignment="1">
      <alignment horizontal="center"/>
    </xf>
    <xf numFmtId="0" fontId="8" fillId="4" borderId="18" xfId="0" applyFont="1" applyFill="1" applyBorder="1" applyAlignment="1">
      <alignment horizontal="center"/>
    </xf>
    <xf numFmtId="0" fontId="8" fillId="5" borderId="16" xfId="0" applyFont="1" applyFill="1" applyBorder="1" applyAlignment="1">
      <alignment horizontal="center"/>
    </xf>
    <xf numFmtId="0" fontId="8" fillId="5" borderId="17" xfId="0" applyFont="1" applyFill="1" applyBorder="1" applyAlignment="1">
      <alignment horizontal="center"/>
    </xf>
    <xf numFmtId="0" fontId="8" fillId="5" borderId="15" xfId="0" applyFont="1" applyFill="1" applyBorder="1" applyAlignment="1">
      <alignment horizontal="center"/>
    </xf>
    <xf numFmtId="0" fontId="8" fillId="5" borderId="18" xfId="0" applyFont="1" applyFill="1" applyBorder="1" applyAlignment="1">
      <alignment horizontal="center"/>
    </xf>
    <xf numFmtId="0" fontId="8" fillId="5" borderId="21" xfId="0" applyFont="1" applyFill="1" applyBorder="1" applyAlignment="1">
      <alignment horizontal="center"/>
    </xf>
    <xf numFmtId="0" fontId="2" fillId="4" borderId="11" xfId="1" applyFont="1" applyFill="1" applyBorder="1" applyAlignment="1">
      <alignment horizontal="center"/>
    </xf>
    <xf numFmtId="0" fontId="2" fillId="4" borderId="21" xfId="1" applyFont="1" applyFill="1" applyBorder="1" applyAlignment="1">
      <alignment horizontal="center"/>
    </xf>
    <xf numFmtId="0" fontId="2" fillId="5" borderId="16" xfId="0" applyFont="1" applyFill="1" applyBorder="1" applyAlignment="1">
      <alignment horizontal="center"/>
    </xf>
    <xf numFmtId="0" fontId="2" fillId="5" borderId="17" xfId="0" applyFont="1" applyFill="1" applyBorder="1" applyAlignment="1">
      <alignment horizontal="center"/>
    </xf>
    <xf numFmtId="0" fontId="2" fillId="5" borderId="18" xfId="0" applyFont="1" applyFill="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4" borderId="16" xfId="0" applyFont="1" applyFill="1" applyBorder="1" applyAlignment="1">
      <alignment horizontal="center"/>
    </xf>
    <xf numFmtId="0" fontId="2" fillId="4" borderId="17" xfId="0" applyFont="1" applyFill="1" applyBorder="1" applyAlignment="1">
      <alignment horizontal="center"/>
    </xf>
    <xf numFmtId="9" fontId="8" fillId="0" borderId="7" xfId="0" applyNumberFormat="1" applyFont="1" applyBorder="1" applyAlignment="1">
      <alignment horizontal="center"/>
    </xf>
    <xf numFmtId="9" fontId="8" fillId="0" borderId="0" xfId="0" applyNumberFormat="1" applyFont="1" applyBorder="1" applyAlignment="1">
      <alignment horizontal="center"/>
    </xf>
    <xf numFmtId="49" fontId="8" fillId="0" borderId="0" xfId="0" applyNumberFormat="1" applyFont="1" applyFill="1" applyBorder="1" applyAlignment="1">
      <alignment horizontal="center"/>
    </xf>
    <xf numFmtId="9" fontId="8" fillId="0" borderId="0" xfId="0" applyNumberFormat="1" applyFont="1" applyFill="1" applyBorder="1" applyAlignment="1">
      <alignment horizontal="center"/>
    </xf>
    <xf numFmtId="9" fontId="8" fillId="0" borderId="8" xfId="0" applyNumberFormat="1" applyFont="1" applyFill="1" applyBorder="1" applyAlignment="1">
      <alignment horizontal="center"/>
    </xf>
    <xf numFmtId="0" fontId="11" fillId="0" borderId="7" xfId="0" applyFont="1" applyBorder="1" applyAlignment="1">
      <alignment horizontal="center"/>
    </xf>
    <xf numFmtId="0" fontId="11" fillId="0" borderId="0" xfId="0" applyFont="1" applyBorder="1" applyAlignment="1">
      <alignment horizontal="center"/>
    </xf>
    <xf numFmtId="0" fontId="11" fillId="0" borderId="8" xfId="0" applyFont="1" applyBorder="1" applyAlignment="1">
      <alignment horizontal="center"/>
    </xf>
    <xf numFmtId="0" fontId="8" fillId="0" borderId="0" xfId="0" applyFont="1" applyFill="1" applyBorder="1" applyAlignment="1">
      <alignment horizontal="center"/>
    </xf>
    <xf numFmtId="0" fontId="9" fillId="0" borderId="7" xfId="0" applyFont="1" applyBorder="1" applyAlignment="1"/>
    <xf numFmtId="0" fontId="9" fillId="0" borderId="0" xfId="0" applyFont="1" applyAlignment="1"/>
    <xf numFmtId="3" fontId="9" fillId="0" borderId="7" xfId="0" applyNumberFormat="1" applyFont="1" applyBorder="1" applyAlignment="1"/>
    <xf numFmtId="3" fontId="9" fillId="0" borderId="0" xfId="0" applyNumberFormat="1" applyFont="1" applyBorder="1" applyAlignment="1"/>
    <xf numFmtId="0" fontId="9" fillId="0" borderId="0" xfId="0" applyNumberFormat="1" applyFont="1" applyBorder="1" applyAlignment="1"/>
    <xf numFmtId="0" fontId="9" fillId="0" borderId="7" xfId="0" applyNumberFormat="1" applyFont="1" applyBorder="1" applyAlignment="1"/>
    <xf numFmtId="9" fontId="9" fillId="0" borderId="7" xfId="0" applyNumberFormat="1" applyFont="1" applyBorder="1" applyAlignment="1"/>
    <xf numFmtId="9" fontId="9" fillId="0" borderId="0" xfId="0" applyNumberFormat="1" applyFont="1" applyBorder="1" applyAlignment="1"/>
    <xf numFmtId="3" fontId="9" fillId="0" borderId="7" xfId="0" applyNumberFormat="1" applyFont="1" applyBorder="1" applyAlignment="1">
      <alignment horizontal="right"/>
    </xf>
    <xf numFmtId="3" fontId="9" fillId="0" borderId="0" xfId="0" applyNumberFormat="1" applyFont="1" applyBorder="1" applyAlignment="1">
      <alignment horizontal="right"/>
    </xf>
    <xf numFmtId="3" fontId="9" fillId="0" borderId="7" xfId="0" applyNumberFormat="1" applyFont="1" applyFill="1" applyBorder="1" applyAlignment="1"/>
    <xf numFmtId="3" fontId="9" fillId="0" borderId="0" xfId="0" applyNumberFormat="1" applyFont="1" applyFill="1" applyBorder="1" applyAlignment="1"/>
    <xf numFmtId="0" fontId="9" fillId="0" borderId="0" xfId="0" applyFont="1" applyBorder="1" applyAlignment="1"/>
    <xf numFmtId="0" fontId="9" fillId="0" borderId="10" xfId="0" applyFont="1" applyBorder="1" applyAlignment="1"/>
    <xf numFmtId="0" fontId="8" fillId="0" borderId="0" xfId="0" applyFont="1" applyFill="1" applyAlignment="1">
      <alignment horizontal="center"/>
    </xf>
    <xf numFmtId="0" fontId="11" fillId="0" borderId="7" xfId="0" applyFont="1" applyFill="1" applyBorder="1" applyAlignment="1">
      <alignment horizontal="center"/>
    </xf>
    <xf numFmtId="0" fontId="11" fillId="0" borderId="0" xfId="0" applyFont="1" applyFill="1" applyBorder="1" applyAlignment="1">
      <alignment horizontal="center"/>
    </xf>
    <xf numFmtId="0" fontId="11" fillId="0" borderId="8" xfId="0" applyFont="1" applyFill="1" applyBorder="1" applyAlignment="1">
      <alignment horizontal="center"/>
    </xf>
    <xf numFmtId="0" fontId="11" fillId="0" borderId="22" xfId="0" applyFont="1" applyFill="1" applyBorder="1" applyAlignment="1">
      <alignment horizontal="center"/>
    </xf>
    <xf numFmtId="0" fontId="11" fillId="0" borderId="15" xfId="0" applyFont="1" applyFill="1" applyBorder="1" applyAlignment="1">
      <alignment horizontal="center"/>
    </xf>
    <xf numFmtId="0" fontId="11" fillId="0" borderId="19" xfId="0" applyFont="1" applyFill="1" applyBorder="1" applyAlignment="1">
      <alignment horizontal="center"/>
    </xf>
    <xf numFmtId="0" fontId="14" fillId="0" borderId="15" xfId="1" applyFont="1" applyBorder="1" applyAlignment="1">
      <alignment horizontal="center"/>
    </xf>
    <xf numFmtId="0" fontId="14" fillId="0" borderId="19" xfId="1" applyFont="1" applyBorder="1" applyAlignment="1">
      <alignment horizontal="center"/>
    </xf>
    <xf numFmtId="0" fontId="14" fillId="0" borderId="0" xfId="1" applyFont="1" applyBorder="1" applyAlignment="1">
      <alignment horizontal="center"/>
    </xf>
    <xf numFmtId="166" fontId="14" fillId="0" borderId="15" xfId="1" applyNumberFormat="1" applyFont="1" applyFill="1" applyBorder="1" applyAlignment="1">
      <alignment horizontal="center"/>
    </xf>
    <xf numFmtId="166" fontId="14" fillId="0" borderId="19" xfId="1" applyNumberFormat="1" applyFont="1" applyFill="1" applyBorder="1" applyAlignment="1">
      <alignment horizontal="center"/>
    </xf>
    <xf numFmtId="0" fontId="14" fillId="0" borderId="22" xfId="1" applyFont="1" applyFill="1" applyBorder="1" applyAlignment="1">
      <alignment horizontal="center"/>
    </xf>
    <xf numFmtId="0" fontId="14" fillId="0" borderId="15" xfId="1" applyFont="1" applyFill="1" applyBorder="1" applyAlignment="1">
      <alignment horizontal="center"/>
    </xf>
    <xf numFmtId="0" fontId="14" fillId="0" borderId="19" xfId="1" applyFont="1" applyFill="1" applyBorder="1" applyAlignment="1">
      <alignment horizontal="center"/>
    </xf>
    <xf numFmtId="0" fontId="2" fillId="0" borderId="7" xfId="1" applyFont="1" applyBorder="1" applyAlignment="1">
      <alignment horizontal="center"/>
    </xf>
    <xf numFmtId="0" fontId="2" fillId="0" borderId="0" xfId="1" applyFont="1" applyBorder="1" applyAlignment="1">
      <alignment horizontal="center"/>
    </xf>
    <xf numFmtId="0" fontId="2" fillId="0" borderId="8" xfId="1" applyFont="1" applyBorder="1" applyAlignment="1">
      <alignment horizontal="center"/>
    </xf>
    <xf numFmtId="166" fontId="14" fillId="0" borderId="0" xfId="1" applyNumberFormat="1" applyFont="1" applyFill="1" applyBorder="1" applyAlignment="1">
      <alignment horizontal="center"/>
    </xf>
    <xf numFmtId="166" fontId="14" fillId="0" borderId="8" xfId="1" applyNumberFormat="1" applyFont="1" applyFill="1" applyBorder="1" applyAlignment="1">
      <alignment horizontal="center"/>
    </xf>
    <xf numFmtId="0" fontId="14" fillId="0" borderId="7" xfId="1" applyFont="1" applyFill="1" applyBorder="1" applyAlignment="1">
      <alignment horizontal="center"/>
    </xf>
    <xf numFmtId="0" fontId="14" fillId="0" borderId="0" xfId="1" applyFont="1" applyFill="1" applyBorder="1" applyAlignment="1">
      <alignment horizontal="center"/>
    </xf>
    <xf numFmtId="0" fontId="14" fillId="0" borderId="8" xfId="1" applyFont="1" applyFill="1" applyBorder="1" applyAlignment="1">
      <alignment horizontal="center"/>
    </xf>
    <xf numFmtId="0" fontId="14" fillId="0" borderId="8" xfId="1" applyFont="1" applyBorder="1" applyAlignment="1">
      <alignment horizontal="center"/>
    </xf>
    <xf numFmtId="0" fontId="8" fillId="0" borderId="0" xfId="0" applyFont="1" applyAlignment="1">
      <alignment horizontal="center"/>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16" xfId="1" applyFont="1" applyBorder="1" applyAlignment="1">
      <alignment horizontal="center"/>
    </xf>
    <xf numFmtId="0" fontId="2" fillId="0" borderId="17" xfId="1" applyFont="1" applyBorder="1" applyAlignment="1">
      <alignment horizontal="center"/>
    </xf>
    <xf numFmtId="0" fontId="2" fillId="0" borderId="18" xfId="1" applyFont="1" applyBorder="1" applyAlignment="1">
      <alignment horizontal="center"/>
    </xf>
    <xf numFmtId="0" fontId="2" fillId="0" borderId="16" xfId="1" applyFont="1" applyFill="1" applyBorder="1" applyAlignment="1">
      <alignment horizontal="center"/>
    </xf>
    <xf numFmtId="0" fontId="2" fillId="0" borderId="17" xfId="1" applyFont="1" applyFill="1" applyBorder="1" applyAlignment="1">
      <alignment horizontal="center"/>
    </xf>
    <xf numFmtId="0" fontId="2" fillId="0" borderId="18" xfId="1" applyFont="1" applyFill="1" applyBorder="1" applyAlignment="1">
      <alignment horizontal="center"/>
    </xf>
    <xf numFmtId="0" fontId="2" fillId="0" borderId="4" xfId="1" applyFont="1" applyBorder="1" applyAlignment="1">
      <alignment horizontal="center" wrapText="1"/>
    </xf>
    <xf numFmtId="0" fontId="2" fillId="0" borderId="5" xfId="1" applyFont="1" applyBorder="1" applyAlignment="1">
      <alignment horizontal="center" wrapText="1"/>
    </xf>
    <xf numFmtId="0" fontId="2" fillId="0" borderId="6" xfId="1" applyFont="1" applyBorder="1" applyAlignment="1">
      <alignment horizontal="center" wrapText="1"/>
    </xf>
    <xf numFmtId="0" fontId="8" fillId="0" borderId="0" xfId="0" applyFont="1" applyAlignment="1">
      <alignment horizontal="left" wrapText="1"/>
    </xf>
    <xf numFmtId="0" fontId="8" fillId="0" borderId="0" xfId="0" applyFont="1" applyBorder="1" applyAlignment="1">
      <alignment horizontal="left" wrapText="1"/>
    </xf>
    <xf numFmtId="0" fontId="4" fillId="0" borderId="37" xfId="0" applyFont="1" applyBorder="1" applyAlignment="1">
      <alignment horizontal="left" vertical="center" wrapText="1"/>
    </xf>
    <xf numFmtId="0" fontId="4" fillId="0" borderId="40" xfId="0" applyFont="1" applyBorder="1" applyAlignment="1">
      <alignment horizontal="left" vertical="center" wrapText="1"/>
    </xf>
    <xf numFmtId="0" fontId="2" fillId="0" borderId="0" xfId="0" applyFont="1" applyAlignment="1">
      <alignment horizontal="left"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cellXfs>
  <cellStyles count="6">
    <cellStyle name="Normal" xfId="0" builtinId="0"/>
    <cellStyle name="Normal 2" xfId="1"/>
    <cellStyle name="Normal 3" xfId="2"/>
    <cellStyle name="Normal 4" xfId="3"/>
    <cellStyle name="Normal 4 2" xfId="5"/>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86.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tabSelected="1" workbookViewId="0"/>
  </sheetViews>
  <sheetFormatPr defaultColWidth="9.140625" defaultRowHeight="12.75" x14ac:dyDescent="0.2"/>
  <cols>
    <col min="1" max="1" width="12.5703125" style="18" customWidth="1"/>
    <col min="2" max="16384" width="9.140625" style="18"/>
  </cols>
  <sheetData>
    <row r="1" spans="1:10" s="129" customFormat="1" x14ac:dyDescent="0.2"/>
    <row r="2" spans="1:10" ht="13.15" customHeight="1" x14ac:dyDescent="0.2">
      <c r="A2" s="128" t="s">
        <v>168</v>
      </c>
    </row>
    <row r="3" spans="1:10" ht="13.15" customHeight="1" x14ac:dyDescent="0.2">
      <c r="A3" s="128" t="s">
        <v>102</v>
      </c>
      <c r="J3" s="261"/>
    </row>
    <row r="4" spans="1:10" ht="13.15" customHeight="1" x14ac:dyDescent="0.2"/>
    <row r="5" spans="1:10" ht="13.15" customHeight="1" x14ac:dyDescent="0.2">
      <c r="A5" s="128" t="s">
        <v>103</v>
      </c>
    </row>
    <row r="6" spans="1:10" ht="13.15" customHeight="1" x14ac:dyDescent="0.2"/>
    <row r="7" spans="1:10" ht="13.15" customHeight="1" x14ac:dyDescent="0.2">
      <c r="A7" s="128" t="s">
        <v>104</v>
      </c>
      <c r="B7" s="18" t="s">
        <v>514</v>
      </c>
    </row>
    <row r="8" spans="1:10" ht="13.15" customHeight="1" x14ac:dyDescent="0.2">
      <c r="B8" s="18" t="s">
        <v>105</v>
      </c>
    </row>
    <row r="9" spans="1:10" ht="13.15" customHeight="1" x14ac:dyDescent="0.2">
      <c r="B9" s="18" t="s">
        <v>106</v>
      </c>
    </row>
    <row r="10" spans="1:10" ht="13.15" customHeight="1" x14ac:dyDescent="0.2">
      <c r="B10" s="18" t="s">
        <v>107</v>
      </c>
    </row>
    <row r="11" spans="1:10" ht="13.15" customHeight="1" x14ac:dyDescent="0.2">
      <c r="B11" s="18" t="s">
        <v>135</v>
      </c>
    </row>
    <row r="12" spans="1:10" ht="13.15" customHeight="1" x14ac:dyDescent="0.2">
      <c r="B12" s="18" t="s">
        <v>136</v>
      </c>
    </row>
    <row r="13" spans="1:10" ht="13.15" customHeight="1" x14ac:dyDescent="0.2"/>
    <row r="14" spans="1:10" ht="13.15" customHeight="1" x14ac:dyDescent="0.2">
      <c r="A14" s="128" t="s">
        <v>108</v>
      </c>
      <c r="B14" s="18" t="s">
        <v>172</v>
      </c>
    </row>
    <row r="15" spans="1:10" ht="13.15" customHeight="1" x14ac:dyDescent="0.2">
      <c r="A15" s="128"/>
      <c r="B15" s="18" t="s">
        <v>618</v>
      </c>
    </row>
    <row r="16" spans="1:10" ht="13.15" customHeight="1" x14ac:dyDescent="0.2">
      <c r="A16" s="128"/>
      <c r="B16" s="18" t="s">
        <v>616</v>
      </c>
    </row>
    <row r="17" spans="1:2" ht="13.15" customHeight="1" x14ac:dyDescent="0.2">
      <c r="A17" s="128"/>
      <c r="B17" s="151" t="s">
        <v>617</v>
      </c>
    </row>
    <row r="18" spans="1:2" ht="13.15" customHeight="1" x14ac:dyDescent="0.2">
      <c r="A18" s="128"/>
      <c r="B18" s="18" t="s">
        <v>619</v>
      </c>
    </row>
    <row r="19" spans="1:2" ht="13.15" customHeight="1" x14ac:dyDescent="0.2">
      <c r="A19" s="128"/>
    </row>
    <row r="20" spans="1:2" ht="13.15" customHeight="1" x14ac:dyDescent="0.2">
      <c r="A20" s="128" t="s">
        <v>109</v>
      </c>
      <c r="B20" s="18" t="s">
        <v>613</v>
      </c>
    </row>
    <row r="21" spans="1:2" ht="13.15" customHeight="1" x14ac:dyDescent="0.2">
      <c r="B21" s="18" t="s">
        <v>604</v>
      </c>
    </row>
    <row r="22" spans="1:2" ht="13.15" customHeight="1" x14ac:dyDescent="0.2">
      <c r="B22" s="18" t="s">
        <v>605</v>
      </c>
    </row>
    <row r="23" spans="1:2" ht="13.15" customHeight="1" x14ac:dyDescent="0.2">
      <c r="B23" s="18" t="s">
        <v>606</v>
      </c>
    </row>
    <row r="24" spans="1:2" ht="13.15" customHeight="1" x14ac:dyDescent="0.2">
      <c r="B24" s="18" t="s">
        <v>607</v>
      </c>
    </row>
    <row r="25" spans="1:2" ht="13.15" customHeight="1" x14ac:dyDescent="0.2"/>
    <row r="26" spans="1:2" ht="13.15" customHeight="1" x14ac:dyDescent="0.2">
      <c r="A26" s="128" t="s">
        <v>110</v>
      </c>
      <c r="B26" s="18" t="s">
        <v>614</v>
      </c>
    </row>
    <row r="27" spans="1:2" ht="13.15" customHeight="1" x14ac:dyDescent="0.2">
      <c r="B27" s="18" t="s">
        <v>608</v>
      </c>
    </row>
    <row r="28" spans="1:2" ht="13.15" customHeight="1" x14ac:dyDescent="0.2">
      <c r="B28" s="18" t="s">
        <v>609</v>
      </c>
    </row>
    <row r="29" spans="1:2" ht="13.15" customHeight="1" x14ac:dyDescent="0.2">
      <c r="B29" s="18" t="s">
        <v>610</v>
      </c>
    </row>
    <row r="30" spans="1:2" ht="13.15" customHeight="1" x14ac:dyDescent="0.2"/>
    <row r="31" spans="1:2" ht="13.15" customHeight="1" x14ac:dyDescent="0.2">
      <c r="A31" s="128" t="s">
        <v>111</v>
      </c>
      <c r="B31" s="18" t="s">
        <v>615</v>
      </c>
    </row>
    <row r="32" spans="1:2" ht="13.15" customHeight="1" x14ac:dyDescent="0.2">
      <c r="B32" s="18" t="s">
        <v>611</v>
      </c>
    </row>
    <row r="33" spans="1:2" ht="13.15" customHeight="1" x14ac:dyDescent="0.2">
      <c r="B33" s="18" t="s">
        <v>612</v>
      </c>
    </row>
    <row r="34" spans="1:2" ht="13.15" customHeight="1" x14ac:dyDescent="0.2"/>
    <row r="35" spans="1:2" ht="13.15" customHeight="1" x14ac:dyDescent="0.2">
      <c r="A35" s="128" t="s">
        <v>112</v>
      </c>
      <c r="B35" s="18" t="s">
        <v>621</v>
      </c>
    </row>
    <row r="36" spans="1:2" ht="13.15" customHeight="1" x14ac:dyDescent="0.2"/>
    <row r="37" spans="1:2" ht="13.15" customHeight="1" x14ac:dyDescent="0.2">
      <c r="A37" s="128" t="s">
        <v>113</v>
      </c>
      <c r="B37" s="18" t="s">
        <v>620</v>
      </c>
    </row>
    <row r="38" spans="1:2" ht="13.15" customHeight="1" x14ac:dyDescent="0.2"/>
    <row r="39" spans="1:2" ht="13.15" customHeight="1" x14ac:dyDescent="0.2">
      <c r="A39" s="128" t="s">
        <v>137</v>
      </c>
      <c r="B39" s="18" t="s">
        <v>602</v>
      </c>
    </row>
    <row r="40" spans="1:2" ht="13.15" customHeight="1" x14ac:dyDescent="0.2"/>
    <row r="41" spans="1:2" ht="13.15" customHeight="1" x14ac:dyDescent="0.2">
      <c r="A41" s="128" t="s">
        <v>138</v>
      </c>
      <c r="B41" s="18" t="s">
        <v>603</v>
      </c>
    </row>
    <row r="42" spans="1:2" ht="13.15" customHeight="1" x14ac:dyDescent="0.2">
      <c r="B42" s="18" t="s">
        <v>139</v>
      </c>
    </row>
    <row r="43" spans="1:2" ht="13.15" customHeight="1" x14ac:dyDescent="0.2">
      <c r="B43" s="18" t="s">
        <v>140</v>
      </c>
    </row>
    <row r="44" spans="1:2" ht="13.15" customHeight="1" x14ac:dyDescent="0.2">
      <c r="B44" s="18" t="s">
        <v>141</v>
      </c>
    </row>
    <row r="45" spans="1:2" ht="13.15" customHeight="1" x14ac:dyDescent="0.2">
      <c r="B45" s="18" t="s">
        <v>142</v>
      </c>
    </row>
    <row r="46" spans="1:2" ht="13.15" customHeight="1" x14ac:dyDescent="0.2">
      <c r="B46" s="18" t="s">
        <v>171</v>
      </c>
    </row>
    <row r="47" spans="1:2" ht="13.15" customHeight="1" x14ac:dyDescent="0.2">
      <c r="B47" s="18" t="s">
        <v>430</v>
      </c>
    </row>
    <row r="48" spans="1:2" ht="13.15" customHeight="1" x14ac:dyDescent="0.2"/>
    <row r="49" spans="1:3" ht="13.15" customHeight="1" x14ac:dyDescent="0.2">
      <c r="A49" s="128" t="s">
        <v>158</v>
      </c>
      <c r="B49" s="18" t="s">
        <v>548</v>
      </c>
    </row>
    <row r="50" spans="1:3" ht="13.15" customHeight="1" x14ac:dyDescent="0.2"/>
    <row r="51" spans="1:3" ht="13.15" customHeight="1" x14ac:dyDescent="0.2">
      <c r="A51" s="128" t="s">
        <v>431</v>
      </c>
      <c r="B51" s="18" t="s">
        <v>534</v>
      </c>
    </row>
    <row r="52" spans="1:3" ht="13.15" customHeight="1" x14ac:dyDescent="0.2"/>
    <row r="53" spans="1:3" ht="13.15" customHeight="1" x14ac:dyDescent="0.2">
      <c r="A53" s="128" t="s">
        <v>432</v>
      </c>
      <c r="B53" s="18" t="s">
        <v>560</v>
      </c>
    </row>
    <row r="54" spans="1:3" ht="13.15" customHeight="1" x14ac:dyDescent="0.2"/>
    <row r="55" spans="1:3" ht="13.15" customHeight="1" x14ac:dyDescent="0.2">
      <c r="A55" s="128" t="s">
        <v>587</v>
      </c>
      <c r="C55" s="18" t="s">
        <v>584</v>
      </c>
    </row>
    <row r="56" spans="1:3" ht="13.15" customHeight="1" x14ac:dyDescent="0.2">
      <c r="C56" s="492" t="s">
        <v>583</v>
      </c>
    </row>
    <row r="57" spans="1:3" s="492" customFormat="1" x14ac:dyDescent="0.2"/>
    <row r="58" spans="1:3" ht="13.15" customHeight="1" x14ac:dyDescent="0.2"/>
  </sheetData>
  <customSheetViews>
    <customSheetView guid="{18FB6344-C1D8-4A32-B8CA-93AC084D615F}">
      <selection activeCell="O25" sqref="O25"/>
      <pageMargins left="0.7" right="0.7" top="0.75" bottom="0.75" header="0.3" footer="0.3"/>
      <pageSetup orientation="landscape" r:id="rId1"/>
    </customSheetView>
    <customSheetView guid="{B249372F-983F-49DE-A7CF-14A3D5AA079F}">
      <selection sqref="A1:XFD56"/>
      <pageMargins left="0.7" right="0.7" top="0.75" bottom="0.75" header="0.3" footer="0.3"/>
      <pageSetup orientation="landscape" r:id="rId2"/>
    </customSheetView>
  </customSheetViews>
  <pageMargins left="0.7" right="0.7" top="0.75" bottom="0.75" header="0.3" footer="0.3"/>
  <pageSetup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5"/>
  <sheetViews>
    <sheetView zoomScaleNormal="100" workbookViewId="0">
      <selection activeCell="T23" sqref="T23"/>
    </sheetView>
  </sheetViews>
  <sheetFormatPr defaultColWidth="9.140625" defaultRowHeight="12.75" x14ac:dyDescent="0.2"/>
  <cols>
    <col min="1" max="1" width="16.85546875" style="263" customWidth="1"/>
    <col min="2" max="5" width="12.7109375" style="262" customWidth="1"/>
    <col min="6" max="6" width="12.7109375" style="384" customWidth="1"/>
    <col min="7" max="9" width="9.140625" style="384" customWidth="1"/>
    <col min="10" max="12" width="12.7109375" style="262" customWidth="1"/>
    <col min="13" max="17" width="9.140625" style="262" customWidth="1"/>
    <col min="18" max="16384" width="9.140625" style="262"/>
  </cols>
  <sheetData>
    <row r="1" spans="1:18" s="263" customFormat="1" ht="14.45" customHeight="1" x14ac:dyDescent="0.2">
      <c r="A1" s="643" t="s">
        <v>91</v>
      </c>
      <c r="B1" s="644"/>
      <c r="C1" s="644"/>
      <c r="D1" s="644"/>
      <c r="E1" s="644"/>
      <c r="F1" s="644"/>
      <c r="G1" s="644"/>
      <c r="H1" s="644"/>
      <c r="I1" s="644"/>
      <c r="J1" s="644"/>
      <c r="K1" s="644"/>
      <c r="L1" s="644"/>
      <c r="M1" s="644"/>
      <c r="N1" s="644"/>
      <c r="O1" s="644"/>
      <c r="P1" s="644"/>
      <c r="Q1" s="645"/>
    </row>
    <row r="2" spans="1:18" s="263" customFormat="1" ht="14.45" customHeight="1" x14ac:dyDescent="0.2">
      <c r="A2" s="720" t="s">
        <v>518</v>
      </c>
      <c r="B2" s="721"/>
      <c r="C2" s="721"/>
      <c r="D2" s="721"/>
      <c r="E2" s="721"/>
      <c r="F2" s="721"/>
      <c r="G2" s="721"/>
      <c r="H2" s="721"/>
      <c r="I2" s="721"/>
      <c r="J2" s="721"/>
      <c r="K2" s="721"/>
      <c r="L2" s="721"/>
      <c r="M2" s="721"/>
      <c r="N2" s="721"/>
      <c r="O2" s="721"/>
      <c r="P2" s="721"/>
      <c r="Q2" s="722"/>
    </row>
    <row r="3" spans="1:18" s="263" customFormat="1" ht="14.45" customHeight="1" thickBot="1" x14ac:dyDescent="0.25">
      <c r="A3" s="646" t="s">
        <v>159</v>
      </c>
      <c r="B3" s="647"/>
      <c r="C3" s="647"/>
      <c r="D3" s="647"/>
      <c r="E3" s="647"/>
      <c r="F3" s="647"/>
      <c r="G3" s="647"/>
      <c r="H3" s="647"/>
      <c r="I3" s="647"/>
      <c r="J3" s="647"/>
      <c r="K3" s="647"/>
      <c r="L3" s="647"/>
      <c r="M3" s="647"/>
      <c r="N3" s="647"/>
      <c r="O3" s="647"/>
      <c r="P3" s="647"/>
      <c r="Q3" s="648"/>
    </row>
    <row r="4" spans="1:18" s="272" customFormat="1" ht="14.45" customHeight="1" thickTop="1" x14ac:dyDescent="0.2">
      <c r="A4" s="36"/>
      <c r="B4" s="466"/>
      <c r="C4" s="31"/>
      <c r="D4" s="305"/>
      <c r="E4" s="714" t="s">
        <v>58</v>
      </c>
      <c r="F4" s="714"/>
      <c r="G4" s="374"/>
      <c r="H4" s="715" t="s">
        <v>59</v>
      </c>
      <c r="I4" s="716"/>
      <c r="J4" s="717" t="s">
        <v>81</v>
      </c>
      <c r="K4" s="718"/>
      <c r="L4" s="719"/>
      <c r="M4" s="712" t="s">
        <v>345</v>
      </c>
      <c r="N4" s="712"/>
      <c r="O4" s="712"/>
      <c r="P4" s="712"/>
      <c r="Q4" s="713"/>
      <c r="R4" s="31"/>
    </row>
    <row r="5" spans="1:18" s="272" customFormat="1" ht="62.25" customHeight="1" x14ac:dyDescent="0.2">
      <c r="A5" s="264" t="s">
        <v>1</v>
      </c>
      <c r="B5" s="33" t="s">
        <v>79</v>
      </c>
      <c r="C5" s="53" t="s">
        <v>88</v>
      </c>
      <c r="D5" s="32" t="s">
        <v>460</v>
      </c>
      <c r="E5" s="29" t="s">
        <v>60</v>
      </c>
      <c r="F5" s="42" t="s">
        <v>61</v>
      </c>
      <c r="G5" s="42" t="s">
        <v>62</v>
      </c>
      <c r="H5" s="42" t="s">
        <v>76</v>
      </c>
      <c r="I5" s="43" t="s">
        <v>77</v>
      </c>
      <c r="J5" s="33" t="s">
        <v>291</v>
      </c>
      <c r="K5" s="53" t="s">
        <v>343</v>
      </c>
      <c r="L5" s="57" t="s">
        <v>344</v>
      </c>
      <c r="M5" s="44">
        <v>0.1</v>
      </c>
      <c r="N5" s="44">
        <v>0.25</v>
      </c>
      <c r="O5" s="41" t="s">
        <v>78</v>
      </c>
      <c r="P5" s="44">
        <v>0.75</v>
      </c>
      <c r="Q5" s="45">
        <v>0.9</v>
      </c>
    </row>
    <row r="6" spans="1:18" s="526" customFormat="1" ht="14.1" customHeight="1" x14ac:dyDescent="0.2">
      <c r="A6" s="515" t="s">
        <v>5</v>
      </c>
      <c r="B6" s="415" t="s">
        <v>400</v>
      </c>
      <c r="C6" s="514" t="s">
        <v>400</v>
      </c>
      <c r="D6" s="516">
        <v>11</v>
      </c>
      <c r="E6" s="517">
        <v>30</v>
      </c>
      <c r="F6" s="518">
        <v>46.25</v>
      </c>
      <c r="G6" s="519">
        <v>0.64900000000000002</v>
      </c>
      <c r="H6" s="519">
        <v>0.44600000000000001</v>
      </c>
      <c r="I6" s="520">
        <v>0.91400000000000003</v>
      </c>
      <c r="J6" s="521">
        <v>6</v>
      </c>
      <c r="K6" s="522" t="s">
        <v>286</v>
      </c>
      <c r="L6" s="523" t="s">
        <v>286</v>
      </c>
      <c r="M6" s="522" t="s">
        <v>286</v>
      </c>
      <c r="N6" s="522" t="s">
        <v>286</v>
      </c>
      <c r="O6" s="522" t="s">
        <v>286</v>
      </c>
      <c r="P6" s="522" t="s">
        <v>286</v>
      </c>
      <c r="Q6" s="524" t="s">
        <v>286</v>
      </c>
      <c r="R6" s="525"/>
    </row>
    <row r="7" spans="1:18" s="526" customFormat="1" ht="14.1" customHeight="1" x14ac:dyDescent="0.2">
      <c r="A7" s="515" t="s">
        <v>6</v>
      </c>
      <c r="B7" s="415" t="s">
        <v>401</v>
      </c>
      <c r="C7" s="514" t="s">
        <v>402</v>
      </c>
      <c r="D7" s="516">
        <v>70</v>
      </c>
      <c r="E7" s="517">
        <v>472</v>
      </c>
      <c r="F7" s="518">
        <v>664.78</v>
      </c>
      <c r="G7" s="519">
        <v>0.71</v>
      </c>
      <c r="H7" s="519">
        <v>0.64800000000000002</v>
      </c>
      <c r="I7" s="520">
        <v>0.77600000000000002</v>
      </c>
      <c r="J7" s="521">
        <v>39</v>
      </c>
      <c r="K7" s="135">
        <v>0.21</v>
      </c>
      <c r="L7" s="527">
        <v>0.06</v>
      </c>
      <c r="M7" s="519">
        <v>0</v>
      </c>
      <c r="N7" s="519">
        <v>0.17699999999999999</v>
      </c>
      <c r="O7" s="519">
        <v>0.45100000000000001</v>
      </c>
      <c r="P7" s="519">
        <v>0.83699999999999997</v>
      </c>
      <c r="Q7" s="520">
        <v>1.17</v>
      </c>
      <c r="R7" s="525"/>
    </row>
    <row r="8" spans="1:18" s="526" customFormat="1" ht="14.1" customHeight="1" x14ac:dyDescent="0.2">
      <c r="A8" s="515" t="s">
        <v>7</v>
      </c>
      <c r="B8" s="415" t="s">
        <v>401</v>
      </c>
      <c r="C8" s="514" t="s">
        <v>402</v>
      </c>
      <c r="D8" s="516">
        <v>47</v>
      </c>
      <c r="E8" s="517">
        <v>240</v>
      </c>
      <c r="F8" s="518">
        <v>432.20299999999997</v>
      </c>
      <c r="G8" s="519">
        <v>0.55500000000000005</v>
      </c>
      <c r="H8" s="519">
        <v>0.48799999999999999</v>
      </c>
      <c r="I8" s="520">
        <v>0.629</v>
      </c>
      <c r="J8" s="521">
        <v>24</v>
      </c>
      <c r="K8" s="135">
        <v>0.09</v>
      </c>
      <c r="L8" s="527">
        <v>0.05</v>
      </c>
      <c r="M8" s="519">
        <v>8.5000000000000006E-2</v>
      </c>
      <c r="N8" s="519">
        <v>0.309</v>
      </c>
      <c r="O8" s="519">
        <v>0.57399999999999995</v>
      </c>
      <c r="P8" s="519">
        <v>0.77600000000000002</v>
      </c>
      <c r="Q8" s="520">
        <v>1.0780000000000001</v>
      </c>
      <c r="R8" s="525"/>
    </row>
    <row r="9" spans="1:18" s="526" customFormat="1" ht="14.1" customHeight="1" x14ac:dyDescent="0.2">
      <c r="A9" s="515" t="s">
        <v>8</v>
      </c>
      <c r="B9" s="415" t="s">
        <v>400</v>
      </c>
      <c r="C9" s="514" t="s">
        <v>400</v>
      </c>
      <c r="D9" s="516">
        <v>60</v>
      </c>
      <c r="E9" s="517">
        <v>385</v>
      </c>
      <c r="F9" s="518">
        <v>730.05100000000004</v>
      </c>
      <c r="G9" s="519">
        <v>0.52700000000000002</v>
      </c>
      <c r="H9" s="519">
        <v>0.47699999999999998</v>
      </c>
      <c r="I9" s="520">
        <v>0.58199999999999996</v>
      </c>
      <c r="J9" s="521">
        <v>46</v>
      </c>
      <c r="K9" s="528" t="s">
        <v>279</v>
      </c>
      <c r="L9" s="527">
        <v>0.14000000000000001</v>
      </c>
      <c r="M9" s="519">
        <v>0</v>
      </c>
      <c r="N9" s="519">
        <v>8.6999999999999994E-2</v>
      </c>
      <c r="O9" s="519">
        <v>0.35499999999999998</v>
      </c>
      <c r="P9" s="519">
        <v>0.58399999999999996</v>
      </c>
      <c r="Q9" s="520">
        <v>0.95</v>
      </c>
      <c r="R9" s="525"/>
    </row>
    <row r="10" spans="1:18" s="526" customFormat="1" ht="14.1" customHeight="1" x14ac:dyDescent="0.2">
      <c r="A10" s="515" t="s">
        <v>9</v>
      </c>
      <c r="B10" s="415" t="s">
        <v>401</v>
      </c>
      <c r="C10" s="514" t="s">
        <v>402</v>
      </c>
      <c r="D10" s="516">
        <v>358</v>
      </c>
      <c r="E10" s="517">
        <v>2412</v>
      </c>
      <c r="F10" s="518">
        <v>4720.6400000000003</v>
      </c>
      <c r="G10" s="519">
        <v>0.51100000000000001</v>
      </c>
      <c r="H10" s="519">
        <v>0.49099999999999999</v>
      </c>
      <c r="I10" s="520">
        <v>0.53200000000000003</v>
      </c>
      <c r="J10" s="521">
        <v>291</v>
      </c>
      <c r="K10" s="135">
        <v>0.13</v>
      </c>
      <c r="L10" s="527">
        <v>0.11</v>
      </c>
      <c r="M10" s="519">
        <v>0</v>
      </c>
      <c r="N10" s="519">
        <v>0.18</v>
      </c>
      <c r="O10" s="519">
        <v>0.38300000000000001</v>
      </c>
      <c r="P10" s="519">
        <v>0.67300000000000004</v>
      </c>
      <c r="Q10" s="520">
        <v>1.0620000000000001</v>
      </c>
      <c r="R10" s="525"/>
    </row>
    <row r="11" spans="1:18" s="526" customFormat="1" ht="14.1" customHeight="1" x14ac:dyDescent="0.2">
      <c r="A11" s="515" t="s">
        <v>10</v>
      </c>
      <c r="B11" s="415" t="s">
        <v>401</v>
      </c>
      <c r="C11" s="514" t="s">
        <v>402</v>
      </c>
      <c r="D11" s="516">
        <v>53</v>
      </c>
      <c r="E11" s="517">
        <v>201</v>
      </c>
      <c r="F11" s="518">
        <v>486.483</v>
      </c>
      <c r="G11" s="519">
        <v>0.41299999999999998</v>
      </c>
      <c r="H11" s="519">
        <v>0.35899999999999999</v>
      </c>
      <c r="I11" s="520">
        <v>0.47299999999999998</v>
      </c>
      <c r="J11" s="521">
        <v>33</v>
      </c>
      <c r="K11" s="135">
        <v>0</v>
      </c>
      <c r="L11" s="527">
        <v>0.14000000000000001</v>
      </c>
      <c r="M11" s="519">
        <v>0</v>
      </c>
      <c r="N11" s="519">
        <v>0</v>
      </c>
      <c r="O11" s="519">
        <v>0.27500000000000002</v>
      </c>
      <c r="P11" s="519">
        <v>0.50800000000000001</v>
      </c>
      <c r="Q11" s="520">
        <v>0.65500000000000003</v>
      </c>
      <c r="R11" s="525"/>
    </row>
    <row r="12" spans="1:18" s="526" customFormat="1" ht="14.1" customHeight="1" x14ac:dyDescent="0.2">
      <c r="A12" s="515" t="s">
        <v>11</v>
      </c>
      <c r="B12" s="415" t="s">
        <v>401</v>
      </c>
      <c r="C12" s="514" t="s">
        <v>401</v>
      </c>
      <c r="D12" s="516">
        <v>31</v>
      </c>
      <c r="E12" s="517">
        <v>126</v>
      </c>
      <c r="F12" s="518">
        <v>282.77199999999999</v>
      </c>
      <c r="G12" s="519">
        <v>0.44600000000000001</v>
      </c>
      <c r="H12" s="519">
        <v>0.373</v>
      </c>
      <c r="I12" s="520">
        <v>0.52900000000000003</v>
      </c>
      <c r="J12" s="521">
        <v>26</v>
      </c>
      <c r="K12" s="528" t="s">
        <v>298</v>
      </c>
      <c r="L12" s="527">
        <v>0.06</v>
      </c>
      <c r="M12" s="519">
        <v>0</v>
      </c>
      <c r="N12" s="519">
        <v>0</v>
      </c>
      <c r="O12" s="519">
        <v>0.33400000000000002</v>
      </c>
      <c r="P12" s="519">
        <v>0.501</v>
      </c>
      <c r="Q12" s="520">
        <v>0.76200000000000001</v>
      </c>
      <c r="R12" s="525"/>
    </row>
    <row r="13" spans="1:18" s="526" customFormat="1" ht="14.1" customHeight="1" x14ac:dyDescent="0.2">
      <c r="A13" s="515" t="s">
        <v>276</v>
      </c>
      <c r="B13" s="415" t="s">
        <v>401</v>
      </c>
      <c r="C13" s="514" t="s">
        <v>401</v>
      </c>
      <c r="D13" s="516">
        <v>8</v>
      </c>
      <c r="E13" s="517">
        <v>114</v>
      </c>
      <c r="F13" s="518">
        <v>189.03</v>
      </c>
      <c r="G13" s="519">
        <v>0.60299999999999998</v>
      </c>
      <c r="H13" s="519">
        <v>0.5</v>
      </c>
      <c r="I13" s="520">
        <v>0.72199999999999998</v>
      </c>
      <c r="J13" s="521">
        <v>8</v>
      </c>
      <c r="K13" s="528" t="s">
        <v>286</v>
      </c>
      <c r="L13" s="523" t="s">
        <v>286</v>
      </c>
      <c r="M13" s="529" t="s">
        <v>286</v>
      </c>
      <c r="N13" s="528" t="s">
        <v>286</v>
      </c>
      <c r="O13" s="528" t="s">
        <v>286</v>
      </c>
      <c r="P13" s="528" t="s">
        <v>286</v>
      </c>
      <c r="Q13" s="523" t="s">
        <v>286</v>
      </c>
      <c r="R13" s="525"/>
    </row>
    <row r="14" spans="1:18" s="526" customFormat="1" ht="14.1" customHeight="1" x14ac:dyDescent="0.2">
      <c r="A14" s="515" t="s">
        <v>12</v>
      </c>
      <c r="B14" s="415" t="s">
        <v>401</v>
      </c>
      <c r="C14" s="514" t="s">
        <v>401</v>
      </c>
      <c r="D14" s="516">
        <v>8</v>
      </c>
      <c r="E14" s="517">
        <v>64</v>
      </c>
      <c r="F14" s="518">
        <v>115.503</v>
      </c>
      <c r="G14" s="519">
        <v>0.55400000000000005</v>
      </c>
      <c r="H14" s="519">
        <v>0.43</v>
      </c>
      <c r="I14" s="520">
        <v>0.70299999999999996</v>
      </c>
      <c r="J14" s="521">
        <v>8</v>
      </c>
      <c r="K14" s="528" t="s">
        <v>286</v>
      </c>
      <c r="L14" s="523" t="s">
        <v>286</v>
      </c>
      <c r="M14" s="529" t="s">
        <v>286</v>
      </c>
      <c r="N14" s="528" t="s">
        <v>286</v>
      </c>
      <c r="O14" s="528" t="s">
        <v>286</v>
      </c>
      <c r="P14" s="528" t="s">
        <v>286</v>
      </c>
      <c r="Q14" s="523" t="s">
        <v>286</v>
      </c>
      <c r="R14" s="525"/>
    </row>
    <row r="15" spans="1:18" s="526" customFormat="1" ht="14.1" customHeight="1" x14ac:dyDescent="0.2">
      <c r="A15" s="515" t="s">
        <v>13</v>
      </c>
      <c r="B15" s="415" t="s">
        <v>400</v>
      </c>
      <c r="C15" s="514" t="s">
        <v>400</v>
      </c>
      <c r="D15" s="516">
        <v>194</v>
      </c>
      <c r="E15" s="517">
        <v>1213</v>
      </c>
      <c r="F15" s="518">
        <v>2389.9749999999999</v>
      </c>
      <c r="G15" s="519">
        <v>0.50800000000000001</v>
      </c>
      <c r="H15" s="519">
        <v>0.48</v>
      </c>
      <c r="I15" s="520">
        <v>0.53700000000000003</v>
      </c>
      <c r="J15" s="521">
        <v>171</v>
      </c>
      <c r="K15" s="135">
        <v>0.11</v>
      </c>
      <c r="L15" s="527">
        <v>0.11</v>
      </c>
      <c r="M15" s="519">
        <v>0</v>
      </c>
      <c r="N15" s="519">
        <v>0.19600000000000001</v>
      </c>
      <c r="O15" s="519">
        <v>0.41799999999999998</v>
      </c>
      <c r="P15" s="519">
        <v>0.73499999999999999</v>
      </c>
      <c r="Q15" s="520">
        <v>0.98</v>
      </c>
      <c r="R15" s="525"/>
    </row>
    <row r="16" spans="1:18" s="526" customFormat="1" ht="14.1" customHeight="1" x14ac:dyDescent="0.2">
      <c r="A16" s="515" t="s">
        <v>14</v>
      </c>
      <c r="B16" s="415" t="s">
        <v>401</v>
      </c>
      <c r="C16" s="514" t="s">
        <v>400</v>
      </c>
      <c r="D16" s="516">
        <v>108</v>
      </c>
      <c r="E16" s="517">
        <v>709</v>
      </c>
      <c r="F16" s="518">
        <v>1109.127</v>
      </c>
      <c r="G16" s="519">
        <v>0.63900000000000001</v>
      </c>
      <c r="H16" s="519">
        <v>0.59299999999999997</v>
      </c>
      <c r="I16" s="520">
        <v>0.68799999999999994</v>
      </c>
      <c r="J16" s="521">
        <v>70</v>
      </c>
      <c r="K16" s="135">
        <v>0.24</v>
      </c>
      <c r="L16" s="527">
        <v>0.06</v>
      </c>
      <c r="M16" s="519">
        <v>0</v>
      </c>
      <c r="N16" s="519">
        <v>0.23599999999999999</v>
      </c>
      <c r="O16" s="519">
        <v>0.48099999999999998</v>
      </c>
      <c r="P16" s="519">
        <v>0.82099999999999995</v>
      </c>
      <c r="Q16" s="520">
        <v>1.1970000000000001</v>
      </c>
      <c r="R16" s="525"/>
    </row>
    <row r="17" spans="1:18" s="526" customFormat="1" ht="14.1" customHeight="1" x14ac:dyDescent="0.2">
      <c r="A17" s="515" t="s">
        <v>15</v>
      </c>
      <c r="B17" s="415" t="s">
        <v>401</v>
      </c>
      <c r="C17" s="514" t="s">
        <v>401</v>
      </c>
      <c r="D17" s="516">
        <v>16</v>
      </c>
      <c r="E17" s="517">
        <v>23</v>
      </c>
      <c r="F17" s="518">
        <v>100.654</v>
      </c>
      <c r="G17" s="519">
        <v>0.22900000000000001</v>
      </c>
      <c r="H17" s="519">
        <v>0.14799999999999999</v>
      </c>
      <c r="I17" s="520">
        <v>0.33700000000000002</v>
      </c>
      <c r="J17" s="521">
        <v>13</v>
      </c>
      <c r="K17" s="135">
        <v>0</v>
      </c>
      <c r="L17" s="527">
        <v>0.2</v>
      </c>
      <c r="M17" s="528" t="s">
        <v>286</v>
      </c>
      <c r="N17" s="528" t="s">
        <v>286</v>
      </c>
      <c r="O17" s="528" t="s">
        <v>286</v>
      </c>
      <c r="P17" s="528" t="s">
        <v>286</v>
      </c>
      <c r="Q17" s="523" t="s">
        <v>286</v>
      </c>
      <c r="R17" s="525"/>
    </row>
    <row r="18" spans="1:18" s="526" customFormat="1" ht="14.1" customHeight="1" x14ac:dyDescent="0.2">
      <c r="A18" s="515" t="s">
        <v>16</v>
      </c>
      <c r="B18" s="415" t="s">
        <v>400</v>
      </c>
      <c r="C18" s="514" t="s">
        <v>402</v>
      </c>
      <c r="D18" s="516">
        <v>61</v>
      </c>
      <c r="E18" s="517">
        <v>99</v>
      </c>
      <c r="F18" s="518">
        <v>214.90899999999999</v>
      </c>
      <c r="G18" s="519">
        <v>0.46100000000000002</v>
      </c>
      <c r="H18" s="519">
        <v>0.376</v>
      </c>
      <c r="I18" s="520">
        <v>0.55800000000000005</v>
      </c>
      <c r="J18" s="521">
        <v>20</v>
      </c>
      <c r="K18" s="135">
        <v>0.06</v>
      </c>
      <c r="L18" s="527">
        <v>0.06</v>
      </c>
      <c r="M18" s="519">
        <v>0</v>
      </c>
      <c r="N18" s="519">
        <v>0</v>
      </c>
      <c r="O18" s="519">
        <v>0.27400000000000002</v>
      </c>
      <c r="P18" s="519">
        <v>0.49199999999999999</v>
      </c>
      <c r="Q18" s="520">
        <v>0.79600000000000004</v>
      </c>
      <c r="R18" s="525"/>
    </row>
    <row r="19" spans="1:18" s="526" customFormat="1" ht="14.1" customHeight="1" x14ac:dyDescent="0.2">
      <c r="A19" s="515" t="s">
        <v>17</v>
      </c>
      <c r="B19" s="415" t="s">
        <v>400</v>
      </c>
      <c r="C19" s="514" t="s">
        <v>400</v>
      </c>
      <c r="D19" s="516">
        <v>15</v>
      </c>
      <c r="E19" s="517">
        <v>28</v>
      </c>
      <c r="F19" s="518">
        <v>80.397000000000006</v>
      </c>
      <c r="G19" s="519">
        <v>0.34799999999999998</v>
      </c>
      <c r="H19" s="519">
        <v>0.23599999999999999</v>
      </c>
      <c r="I19" s="520">
        <v>0.497</v>
      </c>
      <c r="J19" s="521">
        <v>8</v>
      </c>
      <c r="K19" s="528" t="s">
        <v>286</v>
      </c>
      <c r="L19" s="523" t="s">
        <v>286</v>
      </c>
      <c r="M19" s="528" t="s">
        <v>286</v>
      </c>
      <c r="N19" s="528" t="s">
        <v>286</v>
      </c>
      <c r="O19" s="528" t="s">
        <v>286</v>
      </c>
      <c r="P19" s="528" t="s">
        <v>286</v>
      </c>
      <c r="Q19" s="523" t="s">
        <v>286</v>
      </c>
      <c r="R19" s="525"/>
    </row>
    <row r="20" spans="1:18" s="526" customFormat="1" ht="14.1" customHeight="1" x14ac:dyDescent="0.2">
      <c r="A20" s="515" t="s">
        <v>18</v>
      </c>
      <c r="B20" s="415" t="s">
        <v>401</v>
      </c>
      <c r="C20" s="514" t="s">
        <v>401</v>
      </c>
      <c r="D20" s="516">
        <v>150</v>
      </c>
      <c r="E20" s="517">
        <v>562</v>
      </c>
      <c r="F20" s="518">
        <v>1318.809</v>
      </c>
      <c r="G20" s="519">
        <v>0.42599999999999999</v>
      </c>
      <c r="H20" s="519">
        <v>0.39200000000000002</v>
      </c>
      <c r="I20" s="520">
        <v>0.46200000000000002</v>
      </c>
      <c r="J20" s="521">
        <v>104</v>
      </c>
      <c r="K20" s="135">
        <v>0.09</v>
      </c>
      <c r="L20" s="527">
        <v>0.15</v>
      </c>
      <c r="M20" s="519">
        <v>0</v>
      </c>
      <c r="N20" s="519">
        <v>9.0999999999999998E-2</v>
      </c>
      <c r="O20" s="519">
        <v>0.375</v>
      </c>
      <c r="P20" s="519">
        <v>0.7</v>
      </c>
      <c r="Q20" s="520">
        <v>1.31</v>
      </c>
      <c r="R20" s="525"/>
    </row>
    <row r="21" spans="1:18" s="526" customFormat="1" ht="14.1" customHeight="1" x14ac:dyDescent="0.2">
      <c r="A21" s="515" t="s">
        <v>19</v>
      </c>
      <c r="B21" s="415" t="s">
        <v>401</v>
      </c>
      <c r="C21" s="514" t="s">
        <v>401</v>
      </c>
      <c r="D21" s="516">
        <v>101</v>
      </c>
      <c r="E21" s="517">
        <v>480</v>
      </c>
      <c r="F21" s="518">
        <v>790.26800000000003</v>
      </c>
      <c r="G21" s="519">
        <v>0.60699999999999998</v>
      </c>
      <c r="H21" s="519">
        <v>0.55500000000000005</v>
      </c>
      <c r="I21" s="520">
        <v>0.66400000000000003</v>
      </c>
      <c r="J21" s="521">
        <v>59</v>
      </c>
      <c r="K21" s="135">
        <v>7.0000000000000007E-2</v>
      </c>
      <c r="L21" s="527">
        <v>0.04</v>
      </c>
      <c r="M21" s="519">
        <v>0</v>
      </c>
      <c r="N21" s="519">
        <v>0</v>
      </c>
      <c r="O21" s="519">
        <v>0.35299999999999998</v>
      </c>
      <c r="P21" s="519">
        <v>0.621</v>
      </c>
      <c r="Q21" s="520">
        <v>0.90200000000000002</v>
      </c>
      <c r="R21" s="525"/>
    </row>
    <row r="22" spans="1:18" s="526" customFormat="1" ht="14.1" customHeight="1" x14ac:dyDescent="0.2">
      <c r="A22" s="515" t="s">
        <v>20</v>
      </c>
      <c r="B22" s="415" t="s">
        <v>400</v>
      </c>
      <c r="C22" s="514" t="s">
        <v>401</v>
      </c>
      <c r="D22" s="516">
        <v>48</v>
      </c>
      <c r="E22" s="517">
        <v>188</v>
      </c>
      <c r="F22" s="518">
        <v>306.745</v>
      </c>
      <c r="G22" s="519">
        <v>0.61299999999999999</v>
      </c>
      <c r="H22" s="519">
        <v>0.53</v>
      </c>
      <c r="I22" s="520">
        <v>0.70499999999999996</v>
      </c>
      <c r="J22" s="521">
        <v>21</v>
      </c>
      <c r="K22" s="135">
        <v>0.11</v>
      </c>
      <c r="L22" s="527">
        <v>0.11</v>
      </c>
      <c r="M22" s="519">
        <v>0</v>
      </c>
      <c r="N22" s="519">
        <v>0</v>
      </c>
      <c r="O22" s="519">
        <v>0.41299999999999998</v>
      </c>
      <c r="P22" s="519">
        <v>0.63800000000000001</v>
      </c>
      <c r="Q22" s="520">
        <v>0.92300000000000004</v>
      </c>
      <c r="R22" s="525"/>
    </row>
    <row r="23" spans="1:18" s="526" customFormat="1" ht="14.1" customHeight="1" x14ac:dyDescent="0.2">
      <c r="A23" s="515" t="s">
        <v>21</v>
      </c>
      <c r="B23" s="415" t="s">
        <v>400</v>
      </c>
      <c r="C23" s="514" t="s">
        <v>400</v>
      </c>
      <c r="D23" s="516">
        <v>70</v>
      </c>
      <c r="E23" s="517">
        <v>245</v>
      </c>
      <c r="F23" s="518">
        <v>444.90499999999997</v>
      </c>
      <c r="G23" s="519">
        <v>0.55100000000000005</v>
      </c>
      <c r="H23" s="519">
        <v>0.48499999999999999</v>
      </c>
      <c r="I23" s="520">
        <v>0.623</v>
      </c>
      <c r="J23" s="521">
        <v>39</v>
      </c>
      <c r="K23" s="135">
        <v>0.13</v>
      </c>
      <c r="L23" s="527">
        <v>0.03</v>
      </c>
      <c r="M23" s="519">
        <v>0</v>
      </c>
      <c r="N23" s="519">
        <v>0.20200000000000001</v>
      </c>
      <c r="O23" s="519">
        <v>0.46400000000000002</v>
      </c>
      <c r="P23" s="519">
        <v>0.82299999999999995</v>
      </c>
      <c r="Q23" s="520">
        <v>1.347</v>
      </c>
      <c r="R23" s="525"/>
    </row>
    <row r="24" spans="1:18" s="526" customFormat="1" ht="14.1" customHeight="1" x14ac:dyDescent="0.2">
      <c r="A24" s="515" t="s">
        <v>22</v>
      </c>
      <c r="B24" s="415" t="s">
        <v>400</v>
      </c>
      <c r="C24" s="514" t="s">
        <v>401</v>
      </c>
      <c r="D24" s="516">
        <v>80</v>
      </c>
      <c r="E24" s="517">
        <v>342</v>
      </c>
      <c r="F24" s="518">
        <v>569.29200000000003</v>
      </c>
      <c r="G24" s="519">
        <v>0.60099999999999998</v>
      </c>
      <c r="H24" s="519">
        <v>0.54</v>
      </c>
      <c r="I24" s="520">
        <v>0.66700000000000004</v>
      </c>
      <c r="J24" s="521">
        <v>49</v>
      </c>
      <c r="K24" s="135">
        <v>0.17</v>
      </c>
      <c r="L24" s="527">
        <v>0.06</v>
      </c>
      <c r="M24" s="519">
        <v>0</v>
      </c>
      <c r="N24" s="519">
        <v>0.182</v>
      </c>
      <c r="O24" s="519">
        <v>0.55300000000000005</v>
      </c>
      <c r="P24" s="519">
        <v>0.80900000000000005</v>
      </c>
      <c r="Q24" s="520">
        <v>1.371</v>
      </c>
      <c r="R24" s="525"/>
    </row>
    <row r="25" spans="1:18" s="526" customFormat="1" ht="14.1" customHeight="1" x14ac:dyDescent="0.2">
      <c r="A25" s="515" t="s">
        <v>23</v>
      </c>
      <c r="B25" s="415" t="s">
        <v>401</v>
      </c>
      <c r="C25" s="514" t="s">
        <v>401</v>
      </c>
      <c r="D25" s="516">
        <v>69</v>
      </c>
      <c r="E25" s="517">
        <v>310</v>
      </c>
      <c r="F25" s="518">
        <v>617.50900000000001</v>
      </c>
      <c r="G25" s="519">
        <v>0.502</v>
      </c>
      <c r="H25" s="519">
        <v>0.44800000000000001</v>
      </c>
      <c r="I25" s="520">
        <v>0.56000000000000005</v>
      </c>
      <c r="J25" s="521">
        <v>45</v>
      </c>
      <c r="K25" s="135">
        <v>0.12</v>
      </c>
      <c r="L25" s="527">
        <v>0.08</v>
      </c>
      <c r="M25" s="519">
        <v>0</v>
      </c>
      <c r="N25" s="519">
        <v>0</v>
      </c>
      <c r="O25" s="519">
        <v>0.29699999999999999</v>
      </c>
      <c r="P25" s="519">
        <v>0.503</v>
      </c>
      <c r="Q25" s="520">
        <v>0.86399999999999999</v>
      </c>
      <c r="R25" s="525"/>
    </row>
    <row r="26" spans="1:18" s="526" customFormat="1" ht="14.1" customHeight="1" x14ac:dyDescent="0.2">
      <c r="A26" s="515" t="s">
        <v>24</v>
      </c>
      <c r="B26" s="415" t="s">
        <v>401</v>
      </c>
      <c r="C26" s="514" t="s">
        <v>401</v>
      </c>
      <c r="D26" s="516">
        <v>48</v>
      </c>
      <c r="E26" s="517">
        <v>273</v>
      </c>
      <c r="F26" s="518">
        <v>517.11599999999999</v>
      </c>
      <c r="G26" s="519">
        <v>0.52800000000000002</v>
      </c>
      <c r="H26" s="519">
        <v>0.46800000000000003</v>
      </c>
      <c r="I26" s="520">
        <v>0.59299999999999997</v>
      </c>
      <c r="J26" s="521">
        <v>38</v>
      </c>
      <c r="K26" s="135">
        <v>0.09</v>
      </c>
      <c r="L26" s="527">
        <v>0</v>
      </c>
      <c r="M26" s="519">
        <v>0</v>
      </c>
      <c r="N26" s="519">
        <v>0.11899999999999999</v>
      </c>
      <c r="O26" s="519">
        <v>0.39800000000000002</v>
      </c>
      <c r="P26" s="519">
        <v>0.57799999999999996</v>
      </c>
      <c r="Q26" s="520">
        <v>0.77900000000000003</v>
      </c>
      <c r="R26" s="525"/>
    </row>
    <row r="27" spans="1:18" s="526" customFormat="1" ht="14.1" customHeight="1" x14ac:dyDescent="0.2">
      <c r="A27" s="515" t="s">
        <v>25</v>
      </c>
      <c r="B27" s="415" t="s">
        <v>401</v>
      </c>
      <c r="C27" s="514" t="s">
        <v>401</v>
      </c>
      <c r="D27" s="516">
        <v>21</v>
      </c>
      <c r="E27" s="517">
        <v>81</v>
      </c>
      <c r="F27" s="518">
        <v>93.376000000000005</v>
      </c>
      <c r="G27" s="519">
        <v>0.86699999999999999</v>
      </c>
      <c r="H27" s="519">
        <v>0.69299999999999995</v>
      </c>
      <c r="I27" s="520">
        <v>1.073</v>
      </c>
      <c r="J27" s="521">
        <v>7</v>
      </c>
      <c r="K27" s="528" t="s">
        <v>286</v>
      </c>
      <c r="L27" s="523" t="s">
        <v>286</v>
      </c>
      <c r="M27" s="528" t="s">
        <v>286</v>
      </c>
      <c r="N27" s="528" t="s">
        <v>286</v>
      </c>
      <c r="O27" s="528" t="s">
        <v>286</v>
      </c>
      <c r="P27" s="528" t="s">
        <v>286</v>
      </c>
      <c r="Q27" s="523" t="s">
        <v>286</v>
      </c>
      <c r="R27" s="525"/>
    </row>
    <row r="28" spans="1:18" s="526" customFormat="1" ht="14.1" customHeight="1" x14ac:dyDescent="0.2">
      <c r="A28" s="515" t="s">
        <v>26</v>
      </c>
      <c r="B28" s="415" t="s">
        <v>400</v>
      </c>
      <c r="C28" s="514" t="s">
        <v>401</v>
      </c>
      <c r="D28" s="516">
        <v>98</v>
      </c>
      <c r="E28" s="517">
        <v>395</v>
      </c>
      <c r="F28" s="518">
        <v>977.03499999999997</v>
      </c>
      <c r="G28" s="519">
        <v>0.40400000000000003</v>
      </c>
      <c r="H28" s="519">
        <v>0.36599999999999999</v>
      </c>
      <c r="I28" s="520">
        <v>0.44600000000000001</v>
      </c>
      <c r="J28" s="521">
        <v>61</v>
      </c>
      <c r="K28" s="528" t="s">
        <v>278</v>
      </c>
      <c r="L28" s="523" t="s">
        <v>306</v>
      </c>
      <c r="M28" s="519">
        <v>0</v>
      </c>
      <c r="N28" s="519">
        <v>0.13700000000000001</v>
      </c>
      <c r="O28" s="519">
        <v>0.317</v>
      </c>
      <c r="P28" s="519">
        <v>0.57699999999999996</v>
      </c>
      <c r="Q28" s="520">
        <v>0.82899999999999996</v>
      </c>
      <c r="R28" s="525"/>
    </row>
    <row r="29" spans="1:18" s="526" customFormat="1" ht="14.1" customHeight="1" x14ac:dyDescent="0.2">
      <c r="A29" s="515" t="s">
        <v>27</v>
      </c>
      <c r="B29" s="415" t="s">
        <v>401</v>
      </c>
      <c r="C29" s="514" t="s">
        <v>400</v>
      </c>
      <c r="D29" s="516">
        <v>48</v>
      </c>
      <c r="E29" s="517">
        <v>207</v>
      </c>
      <c r="F29" s="518">
        <v>459.53100000000001</v>
      </c>
      <c r="G29" s="519">
        <v>0.45</v>
      </c>
      <c r="H29" s="519">
        <v>0.39200000000000002</v>
      </c>
      <c r="I29" s="520">
        <v>0.51500000000000001</v>
      </c>
      <c r="J29" s="521">
        <v>20</v>
      </c>
      <c r="K29" s="528" t="s">
        <v>299</v>
      </c>
      <c r="L29" s="523" t="s">
        <v>283</v>
      </c>
      <c r="M29" s="519">
        <v>0</v>
      </c>
      <c r="N29" s="519">
        <v>0</v>
      </c>
      <c r="O29" s="519">
        <v>0.34799999999999998</v>
      </c>
      <c r="P29" s="519">
        <v>0.45200000000000001</v>
      </c>
      <c r="Q29" s="520">
        <v>0.69</v>
      </c>
      <c r="R29" s="525"/>
    </row>
    <row r="30" spans="1:18" s="526" customFormat="1" ht="14.1" customHeight="1" x14ac:dyDescent="0.2">
      <c r="A30" s="515" t="s">
        <v>28</v>
      </c>
      <c r="B30" s="415" t="s">
        <v>400</v>
      </c>
      <c r="C30" s="514" t="s">
        <v>400</v>
      </c>
      <c r="D30" s="516">
        <v>76</v>
      </c>
      <c r="E30" s="517">
        <v>404</v>
      </c>
      <c r="F30" s="518">
        <v>839.65499999999997</v>
      </c>
      <c r="G30" s="519">
        <v>0.48099999999999998</v>
      </c>
      <c r="H30" s="519">
        <v>0.436</v>
      </c>
      <c r="I30" s="520">
        <v>0.53</v>
      </c>
      <c r="J30" s="521">
        <v>50</v>
      </c>
      <c r="K30" s="528" t="s">
        <v>279</v>
      </c>
      <c r="L30" s="523" t="s">
        <v>280</v>
      </c>
      <c r="M30" s="519">
        <v>0</v>
      </c>
      <c r="N30" s="519">
        <v>0.17699999999999999</v>
      </c>
      <c r="O30" s="519">
        <v>0.32200000000000001</v>
      </c>
      <c r="P30" s="519">
        <v>0.75900000000000001</v>
      </c>
      <c r="Q30" s="520">
        <v>1.0029999999999999</v>
      </c>
      <c r="R30" s="525"/>
    </row>
    <row r="31" spans="1:18" s="526" customFormat="1" ht="14.1" customHeight="1" x14ac:dyDescent="0.2">
      <c r="A31" s="515" t="s">
        <v>29</v>
      </c>
      <c r="B31" s="415" t="s">
        <v>399</v>
      </c>
      <c r="C31" s="514" t="s">
        <v>402</v>
      </c>
      <c r="D31" s="516">
        <v>49</v>
      </c>
      <c r="E31" s="517">
        <v>287</v>
      </c>
      <c r="F31" s="518">
        <v>379.11900000000003</v>
      </c>
      <c r="G31" s="519">
        <v>0.75700000000000001</v>
      </c>
      <c r="H31" s="519">
        <v>0.67300000000000004</v>
      </c>
      <c r="I31" s="520">
        <v>0.84899999999999998</v>
      </c>
      <c r="J31" s="521">
        <v>29</v>
      </c>
      <c r="K31" s="528" t="s">
        <v>300</v>
      </c>
      <c r="L31" s="523" t="s">
        <v>304</v>
      </c>
      <c r="M31" s="519">
        <v>0</v>
      </c>
      <c r="N31" s="519">
        <v>2.3E-2</v>
      </c>
      <c r="O31" s="519">
        <v>0.47099999999999997</v>
      </c>
      <c r="P31" s="519">
        <v>1.0409999999999999</v>
      </c>
      <c r="Q31" s="520">
        <v>1.2789999999999999</v>
      </c>
      <c r="R31" s="525"/>
    </row>
    <row r="32" spans="1:18" s="526" customFormat="1" ht="14.1" customHeight="1" x14ac:dyDescent="0.2">
      <c r="A32" s="515" t="s">
        <v>30</v>
      </c>
      <c r="B32" s="415" t="s">
        <v>400</v>
      </c>
      <c r="C32" s="514" t="s">
        <v>402</v>
      </c>
      <c r="D32" s="516">
        <v>16</v>
      </c>
      <c r="E32" s="517">
        <v>46</v>
      </c>
      <c r="F32" s="518">
        <v>81.972999999999999</v>
      </c>
      <c r="G32" s="519">
        <v>0.56100000000000005</v>
      </c>
      <c r="H32" s="519">
        <v>0.41599999999999998</v>
      </c>
      <c r="I32" s="520">
        <v>0.74199999999999999</v>
      </c>
      <c r="J32" s="521">
        <v>9</v>
      </c>
      <c r="K32" s="528" t="s">
        <v>286</v>
      </c>
      <c r="L32" s="523" t="s">
        <v>286</v>
      </c>
      <c r="M32" s="528" t="s">
        <v>286</v>
      </c>
      <c r="N32" s="528" t="s">
        <v>286</v>
      </c>
      <c r="O32" s="528" t="s">
        <v>286</v>
      </c>
      <c r="P32" s="528" t="s">
        <v>286</v>
      </c>
      <c r="Q32" s="523" t="s">
        <v>286</v>
      </c>
      <c r="R32" s="525"/>
    </row>
    <row r="33" spans="1:18" s="526" customFormat="1" ht="14.1" customHeight="1" x14ac:dyDescent="0.2">
      <c r="A33" s="515" t="s">
        <v>31</v>
      </c>
      <c r="B33" s="415" t="s">
        <v>401</v>
      </c>
      <c r="C33" s="514" t="s">
        <v>401</v>
      </c>
      <c r="D33" s="516">
        <v>98</v>
      </c>
      <c r="E33" s="517">
        <v>392</v>
      </c>
      <c r="F33" s="518">
        <v>938.63599999999997</v>
      </c>
      <c r="G33" s="519">
        <v>0.41799999999999998</v>
      </c>
      <c r="H33" s="519">
        <v>0.378</v>
      </c>
      <c r="I33" s="520">
        <v>0.46100000000000002</v>
      </c>
      <c r="J33" s="521">
        <v>59</v>
      </c>
      <c r="K33" s="528" t="s">
        <v>299</v>
      </c>
      <c r="L33" s="523" t="s">
        <v>280</v>
      </c>
      <c r="M33" s="519">
        <v>0</v>
      </c>
      <c r="N33" s="519">
        <v>0</v>
      </c>
      <c r="O33" s="519">
        <v>0.28000000000000003</v>
      </c>
      <c r="P33" s="519">
        <v>0.60599999999999998</v>
      </c>
      <c r="Q33" s="520">
        <v>0.89200000000000002</v>
      </c>
      <c r="R33" s="525"/>
    </row>
    <row r="34" spans="1:18" s="526" customFormat="1" ht="14.1" customHeight="1" x14ac:dyDescent="0.2">
      <c r="A34" s="515" t="s">
        <v>32</v>
      </c>
      <c r="B34" s="415" t="s">
        <v>400</v>
      </c>
      <c r="C34" s="514" t="s">
        <v>400</v>
      </c>
      <c r="D34" s="516">
        <v>8</v>
      </c>
      <c r="E34" s="517">
        <v>25</v>
      </c>
      <c r="F34" s="518">
        <v>63.773000000000003</v>
      </c>
      <c r="G34" s="519">
        <v>0.39200000000000002</v>
      </c>
      <c r="H34" s="519">
        <v>0.25900000000000001</v>
      </c>
      <c r="I34" s="520">
        <v>0.56999999999999995</v>
      </c>
      <c r="J34" s="521">
        <v>6</v>
      </c>
      <c r="K34" s="528" t="s">
        <v>286</v>
      </c>
      <c r="L34" s="523" t="s">
        <v>286</v>
      </c>
      <c r="M34" s="528" t="s">
        <v>286</v>
      </c>
      <c r="N34" s="528" t="s">
        <v>286</v>
      </c>
      <c r="O34" s="528" t="s">
        <v>286</v>
      </c>
      <c r="P34" s="528" t="s">
        <v>286</v>
      </c>
      <c r="Q34" s="523" t="s">
        <v>286</v>
      </c>
      <c r="R34" s="525"/>
    </row>
    <row r="35" spans="1:18" s="526" customFormat="1" ht="14.1" customHeight="1" x14ac:dyDescent="0.2">
      <c r="A35" s="515" t="s">
        <v>33</v>
      </c>
      <c r="B35" s="415" t="s">
        <v>400</v>
      </c>
      <c r="C35" s="514" t="s">
        <v>400</v>
      </c>
      <c r="D35" s="516">
        <v>27</v>
      </c>
      <c r="E35" s="517">
        <v>178</v>
      </c>
      <c r="F35" s="518">
        <v>246.84800000000001</v>
      </c>
      <c r="G35" s="519">
        <v>0.72099999999999997</v>
      </c>
      <c r="H35" s="519">
        <v>0.621</v>
      </c>
      <c r="I35" s="520">
        <v>0.83299999999999996</v>
      </c>
      <c r="J35" s="521">
        <v>17</v>
      </c>
      <c r="K35" s="528" t="s">
        <v>279</v>
      </c>
      <c r="L35" s="523" t="s">
        <v>279</v>
      </c>
      <c r="M35" s="528" t="s">
        <v>286</v>
      </c>
      <c r="N35" s="528" t="s">
        <v>286</v>
      </c>
      <c r="O35" s="528" t="s">
        <v>286</v>
      </c>
      <c r="P35" s="528" t="s">
        <v>286</v>
      </c>
      <c r="Q35" s="523" t="s">
        <v>286</v>
      </c>
      <c r="R35" s="525"/>
    </row>
    <row r="36" spans="1:18" s="526" customFormat="1" ht="14.1" customHeight="1" x14ac:dyDescent="0.2">
      <c r="A36" s="515" t="s">
        <v>34</v>
      </c>
      <c r="B36" s="415" t="s">
        <v>401</v>
      </c>
      <c r="C36" s="514" t="s">
        <v>401</v>
      </c>
      <c r="D36" s="516">
        <v>24</v>
      </c>
      <c r="E36" s="517">
        <v>28</v>
      </c>
      <c r="F36" s="518">
        <v>50.822000000000003</v>
      </c>
      <c r="G36" s="519">
        <v>0.55100000000000005</v>
      </c>
      <c r="H36" s="519">
        <v>0.373</v>
      </c>
      <c r="I36" s="520">
        <v>0.78600000000000003</v>
      </c>
      <c r="J36" s="521">
        <v>9</v>
      </c>
      <c r="K36" s="528" t="s">
        <v>286</v>
      </c>
      <c r="L36" s="523" t="s">
        <v>286</v>
      </c>
      <c r="M36" s="528" t="s">
        <v>286</v>
      </c>
      <c r="N36" s="528" t="s">
        <v>286</v>
      </c>
      <c r="O36" s="528" t="s">
        <v>286</v>
      </c>
      <c r="P36" s="528" t="s">
        <v>286</v>
      </c>
      <c r="Q36" s="523" t="s">
        <v>286</v>
      </c>
      <c r="R36" s="525"/>
    </row>
    <row r="37" spans="1:18" s="526" customFormat="1" ht="14.1" customHeight="1" x14ac:dyDescent="0.2">
      <c r="A37" s="515" t="s">
        <v>35</v>
      </c>
      <c r="B37" s="415" t="s">
        <v>401</v>
      </c>
      <c r="C37" s="514" t="s">
        <v>401</v>
      </c>
      <c r="D37" s="516">
        <v>72</v>
      </c>
      <c r="E37" s="517">
        <v>409</v>
      </c>
      <c r="F37" s="518">
        <v>693.81100000000004</v>
      </c>
      <c r="G37" s="519">
        <v>0.58899999999999997</v>
      </c>
      <c r="H37" s="519">
        <v>0.53400000000000003</v>
      </c>
      <c r="I37" s="520">
        <v>0.64900000000000002</v>
      </c>
      <c r="J37" s="521">
        <v>70</v>
      </c>
      <c r="K37" s="528" t="s">
        <v>301</v>
      </c>
      <c r="L37" s="523" t="s">
        <v>281</v>
      </c>
      <c r="M37" s="519">
        <v>0</v>
      </c>
      <c r="N37" s="519">
        <v>0.23899999999999999</v>
      </c>
      <c r="O37" s="519">
        <v>0.46400000000000002</v>
      </c>
      <c r="P37" s="519">
        <v>0.79600000000000004</v>
      </c>
      <c r="Q37" s="520">
        <v>1.2709999999999999</v>
      </c>
      <c r="R37" s="525"/>
    </row>
    <row r="38" spans="1:18" s="526" customFormat="1" ht="14.1" customHeight="1" x14ac:dyDescent="0.2">
      <c r="A38" s="515" t="s">
        <v>36</v>
      </c>
      <c r="B38" s="415" t="s">
        <v>401</v>
      </c>
      <c r="C38" s="514" t="s">
        <v>401</v>
      </c>
      <c r="D38" s="516">
        <v>34</v>
      </c>
      <c r="E38" s="517">
        <v>83</v>
      </c>
      <c r="F38" s="518">
        <v>150.28899999999999</v>
      </c>
      <c r="G38" s="519">
        <v>0.55200000000000005</v>
      </c>
      <c r="H38" s="519">
        <v>0.443</v>
      </c>
      <c r="I38" s="520">
        <v>0.68100000000000005</v>
      </c>
      <c r="J38" s="521">
        <v>15</v>
      </c>
      <c r="K38" s="528" t="s">
        <v>302</v>
      </c>
      <c r="L38" s="523" t="s">
        <v>298</v>
      </c>
      <c r="M38" s="528" t="s">
        <v>286</v>
      </c>
      <c r="N38" s="528" t="s">
        <v>286</v>
      </c>
      <c r="O38" s="528" t="s">
        <v>286</v>
      </c>
      <c r="P38" s="528" t="s">
        <v>286</v>
      </c>
      <c r="Q38" s="523" t="s">
        <v>286</v>
      </c>
      <c r="R38" s="525"/>
    </row>
    <row r="39" spans="1:18" s="526" customFormat="1" ht="14.1" customHeight="1" x14ac:dyDescent="0.2">
      <c r="A39" s="515" t="s">
        <v>37</v>
      </c>
      <c r="B39" s="415" t="s">
        <v>401</v>
      </c>
      <c r="C39" s="514" t="s">
        <v>400</v>
      </c>
      <c r="D39" s="516">
        <v>24</v>
      </c>
      <c r="E39" s="517">
        <v>314</v>
      </c>
      <c r="F39" s="518">
        <v>537.57000000000005</v>
      </c>
      <c r="G39" s="519">
        <v>0.58399999999999996</v>
      </c>
      <c r="H39" s="519">
        <v>0.52200000000000002</v>
      </c>
      <c r="I39" s="520">
        <v>0.65100000000000002</v>
      </c>
      <c r="J39" s="521">
        <v>19</v>
      </c>
      <c r="K39" s="528" t="s">
        <v>303</v>
      </c>
      <c r="L39" s="523" t="s">
        <v>303</v>
      </c>
      <c r="M39" s="528" t="s">
        <v>286</v>
      </c>
      <c r="N39" s="528" t="s">
        <v>286</v>
      </c>
      <c r="O39" s="528" t="s">
        <v>286</v>
      </c>
      <c r="P39" s="528" t="s">
        <v>286</v>
      </c>
      <c r="Q39" s="523" t="s">
        <v>286</v>
      </c>
      <c r="R39" s="525"/>
    </row>
    <row r="40" spans="1:18" s="526" customFormat="1" ht="14.1" customHeight="1" x14ac:dyDescent="0.2">
      <c r="A40" s="515" t="s">
        <v>38</v>
      </c>
      <c r="B40" s="415" t="s">
        <v>401</v>
      </c>
      <c r="C40" s="514" t="s">
        <v>402</v>
      </c>
      <c r="D40" s="516">
        <v>168</v>
      </c>
      <c r="E40" s="517">
        <v>1022</v>
      </c>
      <c r="F40" s="518">
        <v>2059.721</v>
      </c>
      <c r="G40" s="519">
        <v>0.496</v>
      </c>
      <c r="H40" s="519">
        <v>0.46600000000000003</v>
      </c>
      <c r="I40" s="520">
        <v>0.52700000000000002</v>
      </c>
      <c r="J40" s="521">
        <v>139</v>
      </c>
      <c r="K40" s="528" t="s">
        <v>282</v>
      </c>
      <c r="L40" s="523" t="s">
        <v>280</v>
      </c>
      <c r="M40" s="519">
        <v>0</v>
      </c>
      <c r="N40" s="519">
        <v>0.19800000000000001</v>
      </c>
      <c r="O40" s="519">
        <v>0.45400000000000001</v>
      </c>
      <c r="P40" s="519">
        <v>0.72299999999999998</v>
      </c>
      <c r="Q40" s="520">
        <v>1.135</v>
      </c>
      <c r="R40" s="525"/>
    </row>
    <row r="41" spans="1:18" s="526" customFormat="1" ht="14.1" customHeight="1" x14ac:dyDescent="0.2">
      <c r="A41" s="515" t="s">
        <v>39</v>
      </c>
      <c r="B41" s="415" t="s">
        <v>400</v>
      </c>
      <c r="C41" s="514" t="s">
        <v>400</v>
      </c>
      <c r="D41" s="516">
        <v>137</v>
      </c>
      <c r="E41" s="517">
        <v>542</v>
      </c>
      <c r="F41" s="518">
        <v>1351.152</v>
      </c>
      <c r="G41" s="519">
        <v>0.40100000000000002</v>
      </c>
      <c r="H41" s="519">
        <v>0.36799999999999999</v>
      </c>
      <c r="I41" s="520">
        <v>0.436</v>
      </c>
      <c r="J41" s="521">
        <v>91</v>
      </c>
      <c r="K41" s="528" t="s">
        <v>299</v>
      </c>
      <c r="L41" s="523" t="s">
        <v>285</v>
      </c>
      <c r="M41" s="519">
        <v>0</v>
      </c>
      <c r="N41" s="519">
        <v>0.13800000000000001</v>
      </c>
      <c r="O41" s="519">
        <v>0.34799999999999998</v>
      </c>
      <c r="P41" s="519">
        <v>0.63600000000000001</v>
      </c>
      <c r="Q41" s="520">
        <v>0.89700000000000002</v>
      </c>
      <c r="R41" s="525"/>
    </row>
    <row r="42" spans="1:18" s="526" customFormat="1" ht="14.1" customHeight="1" x14ac:dyDescent="0.2">
      <c r="A42" s="515" t="s">
        <v>40</v>
      </c>
      <c r="B42" s="415" t="s">
        <v>401</v>
      </c>
      <c r="C42" s="514" t="s">
        <v>400</v>
      </c>
      <c r="D42" s="516">
        <v>58</v>
      </c>
      <c r="E42" s="517">
        <v>213</v>
      </c>
      <c r="F42" s="518">
        <v>495.91500000000002</v>
      </c>
      <c r="G42" s="519">
        <v>0.43</v>
      </c>
      <c r="H42" s="519">
        <v>0.375</v>
      </c>
      <c r="I42" s="520">
        <v>0.49</v>
      </c>
      <c r="J42" s="521">
        <v>27</v>
      </c>
      <c r="K42" s="528" t="s">
        <v>284</v>
      </c>
      <c r="L42" s="523" t="s">
        <v>307</v>
      </c>
      <c r="M42" s="519">
        <v>0</v>
      </c>
      <c r="N42" s="519">
        <v>0</v>
      </c>
      <c r="O42" s="519">
        <v>0.312</v>
      </c>
      <c r="P42" s="519">
        <v>0.64500000000000002</v>
      </c>
      <c r="Q42" s="520">
        <v>0.95099999999999996</v>
      </c>
      <c r="R42" s="525"/>
    </row>
    <row r="43" spans="1:18" s="526" customFormat="1" ht="14.1" customHeight="1" x14ac:dyDescent="0.2">
      <c r="A43" s="515" t="s">
        <v>41</v>
      </c>
      <c r="B43" s="415" t="s">
        <v>401</v>
      </c>
      <c r="C43" s="514" t="s">
        <v>401</v>
      </c>
      <c r="D43" s="516">
        <v>50</v>
      </c>
      <c r="E43" s="517">
        <v>156</v>
      </c>
      <c r="F43" s="518">
        <v>325.29399999999998</v>
      </c>
      <c r="G43" s="519">
        <v>0.48</v>
      </c>
      <c r="H43" s="519">
        <v>0.40899999999999997</v>
      </c>
      <c r="I43" s="520">
        <v>0.55900000000000005</v>
      </c>
      <c r="J43" s="521">
        <v>25</v>
      </c>
      <c r="K43" s="528" t="s">
        <v>299</v>
      </c>
      <c r="L43" s="523" t="s">
        <v>298</v>
      </c>
      <c r="M43" s="519">
        <v>0</v>
      </c>
      <c r="N43" s="519">
        <v>0</v>
      </c>
      <c r="O43" s="519">
        <v>0.23699999999999999</v>
      </c>
      <c r="P43" s="519">
        <v>0.48299999999999998</v>
      </c>
      <c r="Q43" s="520">
        <v>0.67</v>
      </c>
      <c r="R43" s="525"/>
    </row>
    <row r="44" spans="1:18" s="526" customFormat="1" ht="14.1" customHeight="1" x14ac:dyDescent="0.2">
      <c r="A44" s="515" t="s">
        <v>42</v>
      </c>
      <c r="B44" s="415" t="s">
        <v>401</v>
      </c>
      <c r="C44" s="514" t="s">
        <v>401</v>
      </c>
      <c r="D44" s="516">
        <v>176</v>
      </c>
      <c r="E44" s="517">
        <v>952</v>
      </c>
      <c r="F44" s="518">
        <v>2332.3209999999999</v>
      </c>
      <c r="G44" s="519">
        <v>0.40799999999999997</v>
      </c>
      <c r="H44" s="519">
        <v>0.38300000000000001</v>
      </c>
      <c r="I44" s="520">
        <v>0.435</v>
      </c>
      <c r="J44" s="521">
        <v>127</v>
      </c>
      <c r="K44" s="528" t="s">
        <v>304</v>
      </c>
      <c r="L44" s="523" t="s">
        <v>301</v>
      </c>
      <c r="M44" s="519">
        <v>0</v>
      </c>
      <c r="N44" s="519">
        <v>0.14399999999999999</v>
      </c>
      <c r="O44" s="519">
        <v>0.40899999999999997</v>
      </c>
      <c r="P44" s="519">
        <v>0.60499999999999998</v>
      </c>
      <c r="Q44" s="520">
        <v>0.80200000000000005</v>
      </c>
      <c r="R44" s="525"/>
    </row>
    <row r="45" spans="1:18" s="526" customFormat="1" ht="14.1" customHeight="1" x14ac:dyDescent="0.2">
      <c r="A45" s="515" t="s">
        <v>43</v>
      </c>
      <c r="B45" s="415" t="s">
        <v>400</v>
      </c>
      <c r="C45" s="514" t="s">
        <v>400</v>
      </c>
      <c r="D45" s="516">
        <v>16</v>
      </c>
      <c r="E45" s="517">
        <v>71</v>
      </c>
      <c r="F45" s="518">
        <v>121.178</v>
      </c>
      <c r="G45" s="519">
        <v>0.58599999999999997</v>
      </c>
      <c r="H45" s="519">
        <v>0.46100000000000002</v>
      </c>
      <c r="I45" s="520">
        <v>0.73499999999999999</v>
      </c>
      <c r="J45" s="521">
        <v>12</v>
      </c>
      <c r="K45" s="528" t="s">
        <v>305</v>
      </c>
      <c r="L45" s="523" t="s">
        <v>280</v>
      </c>
      <c r="M45" s="528" t="s">
        <v>286</v>
      </c>
      <c r="N45" s="528" t="s">
        <v>286</v>
      </c>
      <c r="O45" s="528" t="s">
        <v>286</v>
      </c>
      <c r="P45" s="528" t="s">
        <v>286</v>
      </c>
      <c r="Q45" s="523" t="s">
        <v>286</v>
      </c>
      <c r="R45" s="525"/>
    </row>
    <row r="46" spans="1:18" s="526" customFormat="1" ht="14.1" customHeight="1" x14ac:dyDescent="0.2">
      <c r="A46" s="515" t="s">
        <v>44</v>
      </c>
      <c r="B46" s="415" t="s">
        <v>400</v>
      </c>
      <c r="C46" s="514" t="s">
        <v>400</v>
      </c>
      <c r="D46" s="516">
        <v>11</v>
      </c>
      <c r="E46" s="517">
        <v>72</v>
      </c>
      <c r="F46" s="518">
        <v>117.51</v>
      </c>
      <c r="G46" s="519">
        <v>0.61299999999999999</v>
      </c>
      <c r="H46" s="519">
        <v>0.48299999999999998</v>
      </c>
      <c r="I46" s="520">
        <v>0.76700000000000002</v>
      </c>
      <c r="J46" s="521">
        <v>11</v>
      </c>
      <c r="K46" s="528" t="s">
        <v>298</v>
      </c>
      <c r="L46" s="523" t="s">
        <v>298</v>
      </c>
      <c r="M46" s="528" t="s">
        <v>286</v>
      </c>
      <c r="N46" s="528" t="s">
        <v>286</v>
      </c>
      <c r="O46" s="528" t="s">
        <v>286</v>
      </c>
      <c r="P46" s="528" t="s">
        <v>286</v>
      </c>
      <c r="Q46" s="523" t="s">
        <v>286</v>
      </c>
      <c r="R46" s="525"/>
    </row>
    <row r="47" spans="1:18" s="526" customFormat="1" ht="14.1" customHeight="1" x14ac:dyDescent="0.2">
      <c r="A47" s="515" t="s">
        <v>45</v>
      </c>
      <c r="B47" s="415" t="s">
        <v>401</v>
      </c>
      <c r="C47" s="514" t="s">
        <v>401</v>
      </c>
      <c r="D47" s="516">
        <v>67</v>
      </c>
      <c r="E47" s="517">
        <v>358</v>
      </c>
      <c r="F47" s="518">
        <v>728.56100000000004</v>
      </c>
      <c r="G47" s="519">
        <v>0.49099999999999999</v>
      </c>
      <c r="H47" s="519">
        <v>0.442</v>
      </c>
      <c r="I47" s="520">
        <v>0.54400000000000004</v>
      </c>
      <c r="J47" s="521">
        <v>44</v>
      </c>
      <c r="K47" s="528" t="s">
        <v>299</v>
      </c>
      <c r="L47" s="523" t="s">
        <v>299</v>
      </c>
      <c r="M47" s="519">
        <v>0</v>
      </c>
      <c r="N47" s="519">
        <v>0</v>
      </c>
      <c r="O47" s="519">
        <v>0.30499999999999999</v>
      </c>
      <c r="P47" s="519">
        <v>0.58799999999999997</v>
      </c>
      <c r="Q47" s="520">
        <v>0.81399999999999995</v>
      </c>
      <c r="R47" s="525"/>
    </row>
    <row r="48" spans="1:18" s="526" customFormat="1" ht="14.1" customHeight="1" x14ac:dyDescent="0.2">
      <c r="A48" s="515" t="s">
        <v>46</v>
      </c>
      <c r="B48" s="415" t="s">
        <v>400</v>
      </c>
      <c r="C48" s="514" t="s">
        <v>402</v>
      </c>
      <c r="D48" s="516">
        <v>13</v>
      </c>
      <c r="E48" s="517">
        <v>18</v>
      </c>
      <c r="F48" s="518">
        <v>71.212000000000003</v>
      </c>
      <c r="G48" s="519">
        <v>0.253</v>
      </c>
      <c r="H48" s="519">
        <v>0.155</v>
      </c>
      <c r="I48" s="520">
        <v>0.39200000000000002</v>
      </c>
      <c r="J48" s="521">
        <v>7</v>
      </c>
      <c r="K48" s="528" t="s">
        <v>286</v>
      </c>
      <c r="L48" s="523" t="s">
        <v>286</v>
      </c>
      <c r="M48" s="528" t="s">
        <v>286</v>
      </c>
      <c r="N48" s="528" t="s">
        <v>286</v>
      </c>
      <c r="O48" s="528" t="s">
        <v>286</v>
      </c>
      <c r="P48" s="528" t="s">
        <v>286</v>
      </c>
      <c r="Q48" s="523" t="s">
        <v>286</v>
      </c>
      <c r="R48" s="525"/>
    </row>
    <row r="49" spans="1:18" s="526" customFormat="1" ht="14.1" customHeight="1" x14ac:dyDescent="0.2">
      <c r="A49" s="515" t="s">
        <v>47</v>
      </c>
      <c r="B49" s="415" t="s">
        <v>401</v>
      </c>
      <c r="C49" s="514" t="s">
        <v>401</v>
      </c>
      <c r="D49" s="516">
        <v>105</v>
      </c>
      <c r="E49" s="517">
        <v>587</v>
      </c>
      <c r="F49" s="518">
        <v>1231.3900000000001</v>
      </c>
      <c r="G49" s="519">
        <v>0.47699999999999998</v>
      </c>
      <c r="H49" s="519">
        <v>0.439</v>
      </c>
      <c r="I49" s="520">
        <v>0.51600000000000001</v>
      </c>
      <c r="J49" s="521">
        <v>64</v>
      </c>
      <c r="K49" s="528" t="s">
        <v>279</v>
      </c>
      <c r="L49" s="523" t="s">
        <v>307</v>
      </c>
      <c r="M49" s="519">
        <v>0</v>
      </c>
      <c r="N49" s="519">
        <v>0</v>
      </c>
      <c r="O49" s="519">
        <v>0.379</v>
      </c>
      <c r="P49" s="519">
        <v>0.63800000000000001</v>
      </c>
      <c r="Q49" s="520">
        <v>0.95199999999999996</v>
      </c>
      <c r="R49" s="525"/>
    </row>
    <row r="50" spans="1:18" s="526" customFormat="1" ht="14.1" customHeight="1" x14ac:dyDescent="0.2">
      <c r="A50" s="515" t="s">
        <v>48</v>
      </c>
      <c r="B50" s="415" t="s">
        <v>401</v>
      </c>
      <c r="C50" s="514" t="s">
        <v>402</v>
      </c>
      <c r="D50" s="516">
        <v>289</v>
      </c>
      <c r="E50" s="517">
        <v>1286</v>
      </c>
      <c r="F50" s="518">
        <v>2742.9879999999998</v>
      </c>
      <c r="G50" s="519">
        <v>0.46899999999999997</v>
      </c>
      <c r="H50" s="519">
        <v>0.44400000000000001</v>
      </c>
      <c r="I50" s="520">
        <v>0.495</v>
      </c>
      <c r="J50" s="521">
        <v>207</v>
      </c>
      <c r="K50" s="528" t="s">
        <v>299</v>
      </c>
      <c r="L50" s="523" t="s">
        <v>279</v>
      </c>
      <c r="M50" s="519">
        <v>0</v>
      </c>
      <c r="N50" s="519">
        <v>0.17699999999999999</v>
      </c>
      <c r="O50" s="519">
        <v>0.40500000000000003</v>
      </c>
      <c r="P50" s="519">
        <v>0.66200000000000003</v>
      </c>
      <c r="Q50" s="520">
        <v>1.0149999999999999</v>
      </c>
      <c r="R50" s="525"/>
    </row>
    <row r="51" spans="1:18" s="526" customFormat="1" ht="14.1" customHeight="1" x14ac:dyDescent="0.2">
      <c r="A51" s="515" t="s">
        <v>49</v>
      </c>
      <c r="B51" s="415" t="s">
        <v>401</v>
      </c>
      <c r="C51" s="514" t="s">
        <v>401</v>
      </c>
      <c r="D51" s="516">
        <v>27</v>
      </c>
      <c r="E51" s="517">
        <v>69</v>
      </c>
      <c r="F51" s="518">
        <v>152.553</v>
      </c>
      <c r="G51" s="519">
        <v>0.45200000000000001</v>
      </c>
      <c r="H51" s="519">
        <v>0.35499999999999998</v>
      </c>
      <c r="I51" s="520">
        <v>0.56899999999999995</v>
      </c>
      <c r="J51" s="521">
        <v>14</v>
      </c>
      <c r="K51" s="528" t="s">
        <v>298</v>
      </c>
      <c r="L51" s="523" t="s">
        <v>278</v>
      </c>
      <c r="M51" s="528" t="s">
        <v>286</v>
      </c>
      <c r="N51" s="528" t="s">
        <v>286</v>
      </c>
      <c r="O51" s="528" t="s">
        <v>286</v>
      </c>
      <c r="P51" s="528" t="s">
        <v>286</v>
      </c>
      <c r="Q51" s="523" t="s">
        <v>286</v>
      </c>
      <c r="R51" s="525"/>
    </row>
    <row r="52" spans="1:18" s="526" customFormat="1" ht="14.1" customHeight="1" x14ac:dyDescent="0.2">
      <c r="A52" s="515" t="s">
        <v>50</v>
      </c>
      <c r="B52" s="415" t="s">
        <v>401</v>
      </c>
      <c r="C52" s="514" t="s">
        <v>401</v>
      </c>
      <c r="D52" s="516">
        <v>83</v>
      </c>
      <c r="E52" s="517">
        <v>292</v>
      </c>
      <c r="F52" s="518">
        <v>747.69799999999998</v>
      </c>
      <c r="G52" s="519">
        <v>0.39100000000000001</v>
      </c>
      <c r="H52" s="519">
        <v>0.34799999999999998</v>
      </c>
      <c r="I52" s="520">
        <v>0.437</v>
      </c>
      <c r="J52" s="521">
        <v>55</v>
      </c>
      <c r="K52" s="528" t="s">
        <v>298</v>
      </c>
      <c r="L52" s="523" t="s">
        <v>306</v>
      </c>
      <c r="M52" s="519">
        <v>0</v>
      </c>
      <c r="N52" s="519">
        <v>0</v>
      </c>
      <c r="O52" s="519">
        <v>0.11</v>
      </c>
      <c r="P52" s="519">
        <v>0.54400000000000004</v>
      </c>
      <c r="Q52" s="520">
        <v>0.76</v>
      </c>
      <c r="R52" s="525"/>
    </row>
    <row r="53" spans="1:18" s="526" customFormat="1" ht="14.1" customHeight="1" x14ac:dyDescent="0.2">
      <c r="A53" s="515" t="s">
        <v>51</v>
      </c>
      <c r="B53" s="415" t="s">
        <v>401</v>
      </c>
      <c r="C53" s="514" t="s">
        <v>401</v>
      </c>
      <c r="D53" s="516">
        <v>7</v>
      </c>
      <c r="E53" s="517">
        <v>19</v>
      </c>
      <c r="F53" s="518">
        <v>42.252000000000002</v>
      </c>
      <c r="G53" s="519">
        <v>0.45</v>
      </c>
      <c r="H53" s="519">
        <v>0.27900000000000003</v>
      </c>
      <c r="I53" s="520">
        <v>0.68899999999999995</v>
      </c>
      <c r="J53" s="521">
        <v>2</v>
      </c>
      <c r="K53" s="528" t="s">
        <v>286</v>
      </c>
      <c r="L53" s="523" t="s">
        <v>286</v>
      </c>
      <c r="M53" s="528" t="s">
        <v>286</v>
      </c>
      <c r="N53" s="528" t="s">
        <v>286</v>
      </c>
      <c r="O53" s="528" t="s">
        <v>286</v>
      </c>
      <c r="P53" s="528" t="s">
        <v>286</v>
      </c>
      <c r="Q53" s="523" t="s">
        <v>286</v>
      </c>
      <c r="R53" s="525"/>
    </row>
    <row r="54" spans="1:18" s="526" customFormat="1" ht="14.1" customHeight="1" x14ac:dyDescent="0.2">
      <c r="A54" s="515" t="s">
        <v>52</v>
      </c>
      <c r="B54" s="415" t="s">
        <v>401</v>
      </c>
      <c r="C54" s="514" t="s">
        <v>402</v>
      </c>
      <c r="D54" s="516">
        <v>86</v>
      </c>
      <c r="E54" s="517">
        <v>414</v>
      </c>
      <c r="F54" s="518">
        <v>810.23099999999999</v>
      </c>
      <c r="G54" s="519">
        <v>0.51100000000000001</v>
      </c>
      <c r="H54" s="519">
        <v>0.46400000000000002</v>
      </c>
      <c r="I54" s="520">
        <v>0.56200000000000006</v>
      </c>
      <c r="J54" s="521">
        <v>51</v>
      </c>
      <c r="K54" s="528" t="s">
        <v>279</v>
      </c>
      <c r="L54" s="523" t="s">
        <v>308</v>
      </c>
      <c r="M54" s="519">
        <v>0</v>
      </c>
      <c r="N54" s="519">
        <v>0.21299999999999999</v>
      </c>
      <c r="O54" s="519">
        <v>0.41799999999999998</v>
      </c>
      <c r="P54" s="519">
        <v>0.65500000000000003</v>
      </c>
      <c r="Q54" s="520">
        <v>1.1970000000000001</v>
      </c>
      <c r="R54" s="525"/>
    </row>
    <row r="55" spans="1:18" s="526" customFormat="1" ht="14.1" customHeight="1" x14ac:dyDescent="0.2">
      <c r="A55" s="515" t="s">
        <v>53</v>
      </c>
      <c r="B55" s="415" t="s">
        <v>400</v>
      </c>
      <c r="C55" s="514" t="s">
        <v>401</v>
      </c>
      <c r="D55" s="516">
        <v>96</v>
      </c>
      <c r="E55" s="517">
        <v>205</v>
      </c>
      <c r="F55" s="518">
        <v>590.67399999999998</v>
      </c>
      <c r="G55" s="519">
        <v>0.34699999999999998</v>
      </c>
      <c r="H55" s="519">
        <v>0.30199999999999999</v>
      </c>
      <c r="I55" s="520">
        <v>0.39700000000000002</v>
      </c>
      <c r="J55" s="521">
        <v>51</v>
      </c>
      <c r="K55" s="528" t="s">
        <v>281</v>
      </c>
      <c r="L55" s="523" t="s">
        <v>285</v>
      </c>
      <c r="M55" s="519">
        <v>0</v>
      </c>
      <c r="N55" s="519">
        <v>0</v>
      </c>
      <c r="O55" s="519">
        <v>0.27600000000000002</v>
      </c>
      <c r="P55" s="519">
        <v>0.55200000000000005</v>
      </c>
      <c r="Q55" s="520">
        <v>0.85799999999999998</v>
      </c>
      <c r="R55" s="525"/>
    </row>
    <row r="56" spans="1:18" s="526" customFormat="1" ht="14.1" customHeight="1" x14ac:dyDescent="0.2">
      <c r="A56" s="515" t="s">
        <v>54</v>
      </c>
      <c r="B56" s="415" t="s">
        <v>401</v>
      </c>
      <c r="C56" s="514" t="s">
        <v>401</v>
      </c>
      <c r="D56" s="516">
        <v>43</v>
      </c>
      <c r="E56" s="517">
        <v>111</v>
      </c>
      <c r="F56" s="518">
        <v>296.262</v>
      </c>
      <c r="G56" s="519">
        <v>0.375</v>
      </c>
      <c r="H56" s="519">
        <v>0.31</v>
      </c>
      <c r="I56" s="520">
        <v>0.44900000000000001</v>
      </c>
      <c r="J56" s="521">
        <v>23</v>
      </c>
      <c r="K56" s="528" t="s">
        <v>298</v>
      </c>
      <c r="L56" s="523" t="s">
        <v>283</v>
      </c>
      <c r="M56" s="519">
        <v>0</v>
      </c>
      <c r="N56" s="519">
        <v>0</v>
      </c>
      <c r="O56" s="519">
        <v>0.16800000000000001</v>
      </c>
      <c r="P56" s="519">
        <v>0.48599999999999999</v>
      </c>
      <c r="Q56" s="520">
        <v>0.69</v>
      </c>
      <c r="R56" s="525"/>
    </row>
    <row r="57" spans="1:18" s="526" customFormat="1" ht="14.1" customHeight="1" x14ac:dyDescent="0.2">
      <c r="A57" s="515" t="s">
        <v>55</v>
      </c>
      <c r="B57" s="415" t="s">
        <v>400</v>
      </c>
      <c r="C57" s="514" t="s">
        <v>400</v>
      </c>
      <c r="D57" s="516">
        <v>22</v>
      </c>
      <c r="E57" s="517">
        <v>6</v>
      </c>
      <c r="F57" s="518">
        <v>16.199000000000002</v>
      </c>
      <c r="G57" s="519">
        <v>0.37</v>
      </c>
      <c r="H57" s="519">
        <v>0.15</v>
      </c>
      <c r="I57" s="520">
        <v>0.77</v>
      </c>
      <c r="J57" s="521">
        <v>3</v>
      </c>
      <c r="K57" s="528" t="s">
        <v>286</v>
      </c>
      <c r="L57" s="523" t="s">
        <v>286</v>
      </c>
      <c r="M57" s="528" t="s">
        <v>286</v>
      </c>
      <c r="N57" s="528" t="s">
        <v>286</v>
      </c>
      <c r="O57" s="528" t="s">
        <v>286</v>
      </c>
      <c r="P57" s="528" t="s">
        <v>286</v>
      </c>
      <c r="Q57" s="523" t="s">
        <v>286</v>
      </c>
      <c r="R57" s="525"/>
    </row>
    <row r="58" spans="1:18" s="526" customFormat="1" ht="14.1" customHeight="1" x14ac:dyDescent="0.2">
      <c r="A58" s="530" t="s">
        <v>56</v>
      </c>
      <c r="B58" s="531"/>
      <c r="C58" s="531"/>
      <c r="D58" s="532">
        <v>3655</v>
      </c>
      <c r="E58" s="533">
        <v>17758</v>
      </c>
      <c r="F58" s="534">
        <v>35872.961000000003</v>
      </c>
      <c r="G58" s="535">
        <v>0.495</v>
      </c>
      <c r="H58" s="535">
        <v>0.48799999999999999</v>
      </c>
      <c r="I58" s="536">
        <v>0.502</v>
      </c>
      <c r="J58" s="533">
        <v>2442</v>
      </c>
      <c r="K58" s="227">
        <v>0.1</v>
      </c>
      <c r="L58" s="537">
        <v>0.1</v>
      </c>
      <c r="M58" s="538">
        <v>0</v>
      </c>
      <c r="N58" s="535">
        <v>0.13200000000000001</v>
      </c>
      <c r="O58" s="535">
        <v>0.39200000000000002</v>
      </c>
      <c r="P58" s="535">
        <v>0.67</v>
      </c>
      <c r="Q58" s="536">
        <v>1.0249999999999999</v>
      </c>
      <c r="R58" s="525"/>
    </row>
    <row r="59" spans="1:18" x14ac:dyDescent="0.2">
      <c r="A59" s="380"/>
      <c r="B59" s="380"/>
      <c r="C59" s="380"/>
      <c r="D59" s="380"/>
      <c r="E59" s="381"/>
      <c r="F59" s="381"/>
      <c r="G59" s="382"/>
      <c r="H59" s="382"/>
      <c r="I59" s="382"/>
      <c r="J59" s="380"/>
      <c r="K59" s="383"/>
      <c r="L59" s="383"/>
      <c r="M59" s="380"/>
      <c r="N59" s="380"/>
      <c r="O59" s="380"/>
      <c r="P59" s="380"/>
      <c r="Q59" s="380"/>
    </row>
    <row r="61" spans="1:18" x14ac:dyDescent="0.2">
      <c r="A61" s="164" t="s">
        <v>418</v>
      </c>
    </row>
    <row r="62" spans="1:18" x14ac:dyDescent="0.2">
      <c r="A62" s="385" t="s">
        <v>523</v>
      </c>
    </row>
    <row r="63" spans="1:18" x14ac:dyDescent="0.2">
      <c r="A63" s="385" t="s">
        <v>522</v>
      </c>
    </row>
    <row r="64" spans="1:18" x14ac:dyDescent="0.2">
      <c r="A64" s="216" t="s">
        <v>163</v>
      </c>
    </row>
    <row r="65" spans="1:13" x14ac:dyDescent="0.2">
      <c r="A65" s="216" t="s">
        <v>356</v>
      </c>
    </row>
    <row r="66" spans="1:13" ht="14.25" x14ac:dyDescent="0.2">
      <c r="A66" s="216" t="s">
        <v>357</v>
      </c>
    </row>
    <row r="67" spans="1:13" x14ac:dyDescent="0.2">
      <c r="A67" s="216" t="s">
        <v>358</v>
      </c>
    </row>
    <row r="68" spans="1:13" x14ac:dyDescent="0.2">
      <c r="A68" s="216" t="s">
        <v>359</v>
      </c>
    </row>
    <row r="69" spans="1:13" x14ac:dyDescent="0.2">
      <c r="A69" s="216" t="s">
        <v>450</v>
      </c>
    </row>
    <row r="70" spans="1:13" x14ac:dyDescent="0.2">
      <c r="A70" s="385" t="s">
        <v>461</v>
      </c>
      <c r="F70" s="386"/>
      <c r="G70" s="386"/>
      <c r="H70" s="386"/>
      <c r="I70" s="386"/>
      <c r="J70" s="273"/>
      <c r="K70" s="273"/>
      <c r="L70" s="273"/>
      <c r="M70" s="273"/>
    </row>
    <row r="71" spans="1:13" x14ac:dyDescent="0.2">
      <c r="A71" s="385" t="s">
        <v>393</v>
      </c>
      <c r="B71" s="151"/>
    </row>
    <row r="72" spans="1:13" x14ac:dyDescent="0.2">
      <c r="A72" s="164" t="s">
        <v>462</v>
      </c>
      <c r="B72" s="151"/>
    </row>
    <row r="73" spans="1:13" x14ac:dyDescent="0.2">
      <c r="A73" s="385" t="s">
        <v>394</v>
      </c>
      <c r="B73" s="151"/>
    </row>
    <row r="74" spans="1:13" x14ac:dyDescent="0.2">
      <c r="B74" s="151"/>
    </row>
    <row r="75" spans="1:13" x14ac:dyDescent="0.2">
      <c r="B75" s="151"/>
    </row>
  </sheetData>
  <customSheetViews>
    <customSheetView guid="{18FB6344-C1D8-4A32-B8CA-93AC084D615F}" fitToPage="1">
      <selection activeCell="D33" sqref="D33"/>
      <pageMargins left="0.7" right="0.7" top="0.75" bottom="0.75" header="0.3" footer="0.3"/>
      <pageSetup scale="65" fitToHeight="0" orientation="landscape" r:id="rId1"/>
    </customSheetView>
    <customSheetView guid="{B249372F-983F-49DE-A7CF-14A3D5AA079F}" fitToPage="1">
      <selection activeCell="A6" sqref="A6:XFD58"/>
      <pageMargins left="0.7" right="0.7" top="0.75" bottom="0.75" header="0.3" footer="0.3"/>
      <pageSetup scale="65" fitToHeight="0" orientation="landscape" r:id="rId2"/>
    </customSheetView>
  </customSheetViews>
  <mergeCells count="7">
    <mergeCell ref="M4:Q4"/>
    <mergeCell ref="E4:F4"/>
    <mergeCell ref="H4:I4"/>
    <mergeCell ref="J4:L4"/>
    <mergeCell ref="A1:Q1"/>
    <mergeCell ref="A2:Q2"/>
    <mergeCell ref="A3:Q3"/>
  </mergeCells>
  <pageMargins left="0.7" right="0.7" top="0.75" bottom="0.75" header="0.3" footer="0.3"/>
  <pageSetup scale="65" fitToHeight="0" orientation="landscape" r:id="rId3"/>
  <ignoredErrors>
    <ignoredError sqref="K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7"/>
  <sheetViews>
    <sheetView zoomScaleNormal="100" workbookViewId="0">
      <selection activeCell="A64" sqref="A64"/>
    </sheetView>
  </sheetViews>
  <sheetFormatPr defaultColWidth="9.140625" defaultRowHeight="12.75" x14ac:dyDescent="0.2"/>
  <cols>
    <col min="1" max="1" width="16.85546875" style="263" customWidth="1"/>
    <col min="2" max="2" width="12.7109375" style="263" customWidth="1"/>
    <col min="3" max="4" width="12.7109375" style="262" customWidth="1"/>
    <col min="5" max="5" width="12.7109375" style="384" customWidth="1"/>
    <col min="6" max="8" width="9.140625" style="384" customWidth="1"/>
    <col min="9" max="11" width="12.7109375" style="262" customWidth="1"/>
    <col min="12" max="16" width="9.140625" style="262" customWidth="1"/>
    <col min="17" max="16384" width="9.140625" style="262"/>
  </cols>
  <sheetData>
    <row r="1" spans="1:18" s="263" customFormat="1" ht="14.45" customHeight="1" x14ac:dyDescent="0.2">
      <c r="A1" s="643" t="s">
        <v>91</v>
      </c>
      <c r="B1" s="644"/>
      <c r="C1" s="644"/>
      <c r="D1" s="644"/>
      <c r="E1" s="644"/>
      <c r="F1" s="644"/>
      <c r="G1" s="644"/>
      <c r="H1" s="644"/>
      <c r="I1" s="644"/>
      <c r="J1" s="644"/>
      <c r="K1" s="644"/>
      <c r="L1" s="644"/>
      <c r="M1" s="644"/>
      <c r="N1" s="644"/>
      <c r="O1" s="644"/>
      <c r="P1" s="645"/>
    </row>
    <row r="2" spans="1:18" s="263" customFormat="1" ht="14.45" customHeight="1" x14ac:dyDescent="0.2">
      <c r="A2" s="720" t="s">
        <v>518</v>
      </c>
      <c r="B2" s="721"/>
      <c r="C2" s="721"/>
      <c r="D2" s="721"/>
      <c r="E2" s="721"/>
      <c r="F2" s="721"/>
      <c r="G2" s="721"/>
      <c r="H2" s="721"/>
      <c r="I2" s="721"/>
      <c r="J2" s="721"/>
      <c r="K2" s="721"/>
      <c r="L2" s="721"/>
      <c r="M2" s="721"/>
      <c r="N2" s="721"/>
      <c r="O2" s="721"/>
      <c r="P2" s="722"/>
    </row>
    <row r="3" spans="1:18" s="263" customFormat="1" ht="14.45" customHeight="1" thickBot="1" x14ac:dyDescent="0.25">
      <c r="A3" s="646" t="s">
        <v>92</v>
      </c>
      <c r="B3" s="647"/>
      <c r="C3" s="647"/>
      <c r="D3" s="647"/>
      <c r="E3" s="647"/>
      <c r="F3" s="647"/>
      <c r="G3" s="647"/>
      <c r="H3" s="647"/>
      <c r="I3" s="647"/>
      <c r="J3" s="647"/>
      <c r="K3" s="647"/>
      <c r="L3" s="647"/>
      <c r="M3" s="647"/>
      <c r="N3" s="647"/>
      <c r="O3" s="647"/>
      <c r="P3" s="648"/>
    </row>
    <row r="4" spans="1:18" s="272" customFormat="1" ht="14.45" customHeight="1" thickTop="1" x14ac:dyDescent="0.2">
      <c r="A4" s="36"/>
      <c r="B4" s="466"/>
      <c r="C4" s="305"/>
      <c r="D4" s="714" t="s">
        <v>58</v>
      </c>
      <c r="E4" s="714"/>
      <c r="F4" s="374"/>
      <c r="G4" s="715" t="s">
        <v>59</v>
      </c>
      <c r="H4" s="716"/>
      <c r="I4" s="717" t="s">
        <v>81</v>
      </c>
      <c r="J4" s="718"/>
      <c r="K4" s="719"/>
      <c r="L4" s="712" t="s">
        <v>80</v>
      </c>
      <c r="M4" s="712"/>
      <c r="N4" s="712"/>
      <c r="O4" s="712"/>
      <c r="P4" s="713"/>
      <c r="Q4" s="31"/>
      <c r="R4" s="31"/>
    </row>
    <row r="5" spans="1:18" s="272" customFormat="1" ht="57" customHeight="1" x14ac:dyDescent="0.2">
      <c r="A5" s="264" t="s">
        <v>1</v>
      </c>
      <c r="B5" s="33" t="s">
        <v>79</v>
      </c>
      <c r="C5" s="32" t="s">
        <v>463</v>
      </c>
      <c r="D5" s="29" t="s">
        <v>60</v>
      </c>
      <c r="E5" s="42" t="s">
        <v>61</v>
      </c>
      <c r="F5" s="42" t="s">
        <v>62</v>
      </c>
      <c r="G5" s="42" t="s">
        <v>76</v>
      </c>
      <c r="H5" s="43" t="s">
        <v>77</v>
      </c>
      <c r="I5" s="33" t="s">
        <v>291</v>
      </c>
      <c r="J5" s="53" t="s">
        <v>292</v>
      </c>
      <c r="K5" s="57" t="s">
        <v>293</v>
      </c>
      <c r="L5" s="44">
        <v>0.1</v>
      </c>
      <c r="M5" s="44">
        <v>0.25</v>
      </c>
      <c r="N5" s="41" t="s">
        <v>78</v>
      </c>
      <c r="O5" s="44">
        <v>0.75</v>
      </c>
      <c r="P5" s="45">
        <v>0.9</v>
      </c>
    </row>
    <row r="6" spans="1:18" s="526" customFormat="1" ht="14.1" customHeight="1" x14ac:dyDescent="0.2">
      <c r="A6" s="515" t="s">
        <v>5</v>
      </c>
      <c r="B6" s="539" t="s">
        <v>400</v>
      </c>
      <c r="C6" s="540">
        <v>9</v>
      </c>
      <c r="D6" s="541">
        <v>7</v>
      </c>
      <c r="E6" s="542">
        <v>14.176</v>
      </c>
      <c r="F6" s="543">
        <v>0.49399999999999999</v>
      </c>
      <c r="G6" s="543">
        <v>0.216</v>
      </c>
      <c r="H6" s="544">
        <v>0.97699999999999998</v>
      </c>
      <c r="I6" s="521">
        <v>4</v>
      </c>
      <c r="J6" s="528" t="s">
        <v>286</v>
      </c>
      <c r="K6" s="523" t="s">
        <v>286</v>
      </c>
      <c r="L6" s="545" t="s">
        <v>286</v>
      </c>
      <c r="M6" s="546" t="s">
        <v>286</v>
      </c>
      <c r="N6" s="546" t="s">
        <v>286</v>
      </c>
      <c r="O6" s="546" t="s">
        <v>286</v>
      </c>
      <c r="P6" s="547" t="s">
        <v>286</v>
      </c>
      <c r="Q6" s="525"/>
      <c r="R6" s="525"/>
    </row>
    <row r="7" spans="1:18" s="526" customFormat="1" ht="14.1" customHeight="1" x14ac:dyDescent="0.2">
      <c r="A7" s="515" t="s">
        <v>6</v>
      </c>
      <c r="B7" s="539" t="s">
        <v>401</v>
      </c>
      <c r="C7" s="548">
        <v>69</v>
      </c>
      <c r="D7" s="541">
        <v>214</v>
      </c>
      <c r="E7" s="542">
        <v>371.59500000000003</v>
      </c>
      <c r="F7" s="543">
        <v>0.57599999999999996</v>
      </c>
      <c r="G7" s="543">
        <v>0.503</v>
      </c>
      <c r="H7" s="544">
        <v>0.65700000000000003</v>
      </c>
      <c r="I7" s="521">
        <v>35</v>
      </c>
      <c r="J7" s="135">
        <v>0</v>
      </c>
      <c r="K7" s="523" t="s">
        <v>304</v>
      </c>
      <c r="L7" s="549">
        <v>0</v>
      </c>
      <c r="M7" s="550">
        <v>0.20100000000000001</v>
      </c>
      <c r="N7" s="550">
        <v>0.45300000000000001</v>
      </c>
      <c r="O7" s="550">
        <v>0.68400000000000005</v>
      </c>
      <c r="P7" s="551">
        <v>0.86899999999999999</v>
      </c>
      <c r="Q7" s="525"/>
      <c r="R7" s="525"/>
    </row>
    <row r="8" spans="1:18" s="526" customFormat="1" ht="14.1" customHeight="1" x14ac:dyDescent="0.2">
      <c r="A8" s="515" t="s">
        <v>7</v>
      </c>
      <c r="B8" s="539" t="s">
        <v>401</v>
      </c>
      <c r="C8" s="548">
        <v>42</v>
      </c>
      <c r="D8" s="541">
        <v>122</v>
      </c>
      <c r="E8" s="542">
        <v>213.22300000000001</v>
      </c>
      <c r="F8" s="543">
        <v>0.57199999999999995</v>
      </c>
      <c r="G8" s="543">
        <v>0.47699999999999998</v>
      </c>
      <c r="H8" s="544">
        <v>0.68100000000000005</v>
      </c>
      <c r="I8" s="521">
        <v>24</v>
      </c>
      <c r="J8" s="528" t="s">
        <v>301</v>
      </c>
      <c r="K8" s="523" t="s">
        <v>318</v>
      </c>
      <c r="L8" s="549">
        <v>0</v>
      </c>
      <c r="M8" s="550">
        <v>0.17</v>
      </c>
      <c r="N8" s="550">
        <v>0.44</v>
      </c>
      <c r="O8" s="550">
        <v>0.72599999999999998</v>
      </c>
      <c r="P8" s="551">
        <v>1.2030000000000001</v>
      </c>
      <c r="Q8" s="525"/>
      <c r="R8" s="525"/>
    </row>
    <row r="9" spans="1:18" s="526" customFormat="1" ht="14.1" customHeight="1" x14ac:dyDescent="0.2">
      <c r="A9" s="515" t="s">
        <v>8</v>
      </c>
      <c r="B9" s="539" t="s">
        <v>400</v>
      </c>
      <c r="C9" s="548">
        <v>55</v>
      </c>
      <c r="D9" s="541">
        <v>153</v>
      </c>
      <c r="E9" s="542">
        <v>372.60199999999998</v>
      </c>
      <c r="F9" s="543">
        <v>0.41099999999999998</v>
      </c>
      <c r="G9" s="543">
        <v>0.34899999999999998</v>
      </c>
      <c r="H9" s="544">
        <v>0.48</v>
      </c>
      <c r="I9" s="521">
        <v>45</v>
      </c>
      <c r="J9" s="528" t="s">
        <v>282</v>
      </c>
      <c r="K9" s="523" t="s">
        <v>282</v>
      </c>
      <c r="L9" s="549">
        <v>0</v>
      </c>
      <c r="M9" s="550">
        <v>1.2999999999999999E-2</v>
      </c>
      <c r="N9" s="550">
        <v>0.34300000000000003</v>
      </c>
      <c r="O9" s="550">
        <v>0.65100000000000002</v>
      </c>
      <c r="P9" s="551">
        <v>0.89800000000000002</v>
      </c>
      <c r="Q9" s="525"/>
      <c r="R9" s="525"/>
    </row>
    <row r="10" spans="1:18" s="526" customFormat="1" ht="14.1" customHeight="1" x14ac:dyDescent="0.2">
      <c r="A10" s="515" t="s">
        <v>9</v>
      </c>
      <c r="B10" s="539" t="s">
        <v>401</v>
      </c>
      <c r="C10" s="548">
        <v>323</v>
      </c>
      <c r="D10" s="541">
        <v>849</v>
      </c>
      <c r="E10" s="542">
        <v>1842.7650000000001</v>
      </c>
      <c r="F10" s="543">
        <v>0.46100000000000002</v>
      </c>
      <c r="G10" s="543">
        <v>0.43</v>
      </c>
      <c r="H10" s="544">
        <v>0.49299999999999999</v>
      </c>
      <c r="I10" s="521">
        <v>253</v>
      </c>
      <c r="J10" s="528" t="s">
        <v>282</v>
      </c>
      <c r="K10" s="523" t="s">
        <v>316</v>
      </c>
      <c r="L10" s="549">
        <v>0</v>
      </c>
      <c r="M10" s="550">
        <v>0</v>
      </c>
      <c r="N10" s="550">
        <v>0.32700000000000001</v>
      </c>
      <c r="O10" s="550">
        <v>0.67900000000000005</v>
      </c>
      <c r="P10" s="551">
        <v>1.173</v>
      </c>
      <c r="Q10" s="525"/>
      <c r="R10" s="525"/>
    </row>
    <row r="11" spans="1:18" s="526" customFormat="1" ht="14.1" customHeight="1" x14ac:dyDescent="0.2">
      <c r="A11" s="515" t="s">
        <v>10</v>
      </c>
      <c r="B11" s="539" t="s">
        <v>401</v>
      </c>
      <c r="C11" s="548">
        <v>50</v>
      </c>
      <c r="D11" s="541">
        <v>91</v>
      </c>
      <c r="E11" s="542">
        <v>221.48400000000001</v>
      </c>
      <c r="F11" s="543">
        <v>0.41099999999999998</v>
      </c>
      <c r="G11" s="543">
        <v>0.33300000000000002</v>
      </c>
      <c r="H11" s="544">
        <v>0.502</v>
      </c>
      <c r="I11" s="521">
        <v>28</v>
      </c>
      <c r="J11" s="528" t="s">
        <v>278</v>
      </c>
      <c r="K11" s="523" t="s">
        <v>278</v>
      </c>
      <c r="L11" s="549">
        <v>0</v>
      </c>
      <c r="M11" s="550">
        <v>0</v>
      </c>
      <c r="N11" s="550">
        <v>0.30499999999999999</v>
      </c>
      <c r="O11" s="550">
        <v>0.41499999999999998</v>
      </c>
      <c r="P11" s="551">
        <v>0.71399999999999997</v>
      </c>
      <c r="Q11" s="525"/>
      <c r="R11" s="525"/>
    </row>
    <row r="12" spans="1:18" s="526" customFormat="1" ht="14.1" customHeight="1" x14ac:dyDescent="0.2">
      <c r="A12" s="515" t="s">
        <v>11</v>
      </c>
      <c r="B12" s="539" t="s">
        <v>401</v>
      </c>
      <c r="C12" s="548">
        <v>30</v>
      </c>
      <c r="D12" s="541">
        <v>76</v>
      </c>
      <c r="E12" s="542">
        <v>176.62799999999999</v>
      </c>
      <c r="F12" s="543">
        <v>0.43</v>
      </c>
      <c r="G12" s="543">
        <v>0.34100000000000003</v>
      </c>
      <c r="H12" s="544">
        <v>0.53600000000000003</v>
      </c>
      <c r="I12" s="521">
        <v>26</v>
      </c>
      <c r="J12" s="528" t="s">
        <v>299</v>
      </c>
      <c r="K12" s="523" t="s">
        <v>298</v>
      </c>
      <c r="L12" s="549">
        <v>0</v>
      </c>
      <c r="M12" s="550">
        <v>0</v>
      </c>
      <c r="N12" s="550">
        <v>0.23599999999999999</v>
      </c>
      <c r="O12" s="550">
        <v>0.50700000000000001</v>
      </c>
      <c r="P12" s="551">
        <v>0.76200000000000001</v>
      </c>
      <c r="Q12" s="525"/>
      <c r="R12" s="525"/>
    </row>
    <row r="13" spans="1:18" s="526" customFormat="1" ht="14.1" customHeight="1" x14ac:dyDescent="0.2">
      <c r="A13" s="515" t="s">
        <v>276</v>
      </c>
      <c r="B13" s="539" t="s">
        <v>401</v>
      </c>
      <c r="C13" s="548">
        <v>8</v>
      </c>
      <c r="D13" s="541">
        <v>64</v>
      </c>
      <c r="E13" s="542">
        <v>121.239</v>
      </c>
      <c r="F13" s="543">
        <v>0.52800000000000002</v>
      </c>
      <c r="G13" s="543">
        <v>0.41</v>
      </c>
      <c r="H13" s="544">
        <v>0.67</v>
      </c>
      <c r="I13" s="521">
        <v>8</v>
      </c>
      <c r="J13" s="528" t="s">
        <v>286</v>
      </c>
      <c r="K13" s="523" t="s">
        <v>286</v>
      </c>
      <c r="L13" s="549" t="s">
        <v>286</v>
      </c>
      <c r="M13" s="550" t="s">
        <v>286</v>
      </c>
      <c r="N13" s="550" t="s">
        <v>286</v>
      </c>
      <c r="O13" s="550" t="s">
        <v>286</v>
      </c>
      <c r="P13" s="551" t="s">
        <v>286</v>
      </c>
      <c r="Q13" s="525"/>
      <c r="R13" s="525"/>
    </row>
    <row r="14" spans="1:18" s="526" customFormat="1" ht="14.1" customHeight="1" x14ac:dyDescent="0.2">
      <c r="A14" s="515" t="s">
        <v>12</v>
      </c>
      <c r="B14" s="539" t="s">
        <v>401</v>
      </c>
      <c r="C14" s="548">
        <v>8</v>
      </c>
      <c r="D14" s="541">
        <v>23</v>
      </c>
      <c r="E14" s="542">
        <v>66.966999999999999</v>
      </c>
      <c r="F14" s="543">
        <v>0.34300000000000003</v>
      </c>
      <c r="G14" s="543">
        <v>0.223</v>
      </c>
      <c r="H14" s="544">
        <v>0.50700000000000001</v>
      </c>
      <c r="I14" s="521">
        <v>8</v>
      </c>
      <c r="J14" s="528" t="s">
        <v>286</v>
      </c>
      <c r="K14" s="523" t="s">
        <v>286</v>
      </c>
      <c r="L14" s="549" t="s">
        <v>286</v>
      </c>
      <c r="M14" s="550" t="s">
        <v>286</v>
      </c>
      <c r="N14" s="550" t="s">
        <v>286</v>
      </c>
      <c r="O14" s="550" t="s">
        <v>286</v>
      </c>
      <c r="P14" s="551" t="s">
        <v>286</v>
      </c>
      <c r="Q14" s="525"/>
      <c r="R14" s="525"/>
    </row>
    <row r="15" spans="1:18" s="526" customFormat="1" ht="14.1" customHeight="1" x14ac:dyDescent="0.2">
      <c r="A15" s="515" t="s">
        <v>13</v>
      </c>
      <c r="B15" s="539" t="s">
        <v>400</v>
      </c>
      <c r="C15" s="548">
        <v>187</v>
      </c>
      <c r="D15" s="541">
        <v>743</v>
      </c>
      <c r="E15" s="542">
        <v>1477.739</v>
      </c>
      <c r="F15" s="543">
        <v>0.503</v>
      </c>
      <c r="G15" s="543">
        <v>0.46800000000000003</v>
      </c>
      <c r="H15" s="544">
        <v>0.54</v>
      </c>
      <c r="I15" s="521">
        <v>163</v>
      </c>
      <c r="J15" s="528" t="s">
        <v>282</v>
      </c>
      <c r="K15" s="523" t="s">
        <v>279</v>
      </c>
      <c r="L15" s="549">
        <v>0</v>
      </c>
      <c r="M15" s="550">
        <v>0.11600000000000001</v>
      </c>
      <c r="N15" s="550">
        <v>0.40600000000000003</v>
      </c>
      <c r="O15" s="550">
        <v>0.70899999999999996</v>
      </c>
      <c r="P15" s="551">
        <v>1.1240000000000001</v>
      </c>
      <c r="Q15" s="525"/>
      <c r="R15" s="525"/>
    </row>
    <row r="16" spans="1:18" s="526" customFormat="1" ht="14.1" customHeight="1" x14ac:dyDescent="0.2">
      <c r="A16" s="515" t="s">
        <v>14</v>
      </c>
      <c r="B16" s="539" t="s">
        <v>401</v>
      </c>
      <c r="C16" s="548">
        <v>96</v>
      </c>
      <c r="D16" s="541">
        <v>305</v>
      </c>
      <c r="E16" s="542">
        <v>574.70699999999999</v>
      </c>
      <c r="F16" s="543">
        <v>0.53100000000000003</v>
      </c>
      <c r="G16" s="543">
        <v>0.47399999999999998</v>
      </c>
      <c r="H16" s="544">
        <v>0.59299999999999997</v>
      </c>
      <c r="I16" s="521">
        <v>60</v>
      </c>
      <c r="J16" s="528" t="s">
        <v>283</v>
      </c>
      <c r="K16" s="523" t="s">
        <v>299</v>
      </c>
      <c r="L16" s="549">
        <v>0</v>
      </c>
      <c r="M16" s="550">
        <v>0.16900000000000001</v>
      </c>
      <c r="N16" s="550">
        <v>0.39700000000000002</v>
      </c>
      <c r="O16" s="550">
        <v>0.69199999999999995</v>
      </c>
      <c r="P16" s="551">
        <v>0.93700000000000006</v>
      </c>
      <c r="Q16" s="525"/>
      <c r="R16" s="525"/>
    </row>
    <row r="17" spans="1:18" s="526" customFormat="1" ht="14.1" customHeight="1" x14ac:dyDescent="0.2">
      <c r="A17" s="515" t="s">
        <v>15</v>
      </c>
      <c r="B17" s="539" t="s">
        <v>401</v>
      </c>
      <c r="C17" s="548">
        <v>16</v>
      </c>
      <c r="D17" s="541">
        <v>14</v>
      </c>
      <c r="E17" s="542">
        <v>65.527000000000001</v>
      </c>
      <c r="F17" s="543">
        <v>0.214</v>
      </c>
      <c r="G17" s="543">
        <v>0.122</v>
      </c>
      <c r="H17" s="544">
        <v>0.35</v>
      </c>
      <c r="I17" s="521">
        <v>11</v>
      </c>
      <c r="J17" s="528" t="s">
        <v>298</v>
      </c>
      <c r="K17" s="523" t="s">
        <v>298</v>
      </c>
      <c r="L17" s="549" t="s">
        <v>286</v>
      </c>
      <c r="M17" s="550" t="s">
        <v>286</v>
      </c>
      <c r="N17" s="550" t="s">
        <v>286</v>
      </c>
      <c r="O17" s="550" t="s">
        <v>286</v>
      </c>
      <c r="P17" s="551" t="s">
        <v>286</v>
      </c>
      <c r="Q17" s="525"/>
      <c r="R17" s="525"/>
    </row>
    <row r="18" spans="1:18" s="526" customFormat="1" ht="14.1" customHeight="1" x14ac:dyDescent="0.2">
      <c r="A18" s="515" t="s">
        <v>16</v>
      </c>
      <c r="B18" s="539" t="s">
        <v>400</v>
      </c>
      <c r="C18" s="548">
        <v>38</v>
      </c>
      <c r="D18" s="541">
        <v>50</v>
      </c>
      <c r="E18" s="542">
        <v>111.27</v>
      </c>
      <c r="F18" s="543">
        <v>0.44900000000000001</v>
      </c>
      <c r="G18" s="543">
        <v>0.33700000000000002</v>
      </c>
      <c r="H18" s="544">
        <v>0.58799999999999997</v>
      </c>
      <c r="I18" s="521">
        <v>18</v>
      </c>
      <c r="J18" s="528" t="s">
        <v>284</v>
      </c>
      <c r="K18" s="523" t="s">
        <v>298</v>
      </c>
      <c r="L18" s="549" t="s">
        <v>286</v>
      </c>
      <c r="M18" s="550" t="s">
        <v>286</v>
      </c>
      <c r="N18" s="550" t="s">
        <v>286</v>
      </c>
      <c r="O18" s="550" t="s">
        <v>286</v>
      </c>
      <c r="P18" s="551" t="s">
        <v>286</v>
      </c>
      <c r="Q18" s="525"/>
      <c r="R18" s="525"/>
    </row>
    <row r="19" spans="1:18" s="526" customFormat="1" ht="14.1" customHeight="1" x14ac:dyDescent="0.2">
      <c r="A19" s="515" t="s">
        <v>17</v>
      </c>
      <c r="B19" s="539" t="s">
        <v>400</v>
      </c>
      <c r="C19" s="548">
        <v>12</v>
      </c>
      <c r="D19" s="541">
        <v>13</v>
      </c>
      <c r="E19" s="542">
        <v>50.03</v>
      </c>
      <c r="F19" s="543">
        <v>0.26</v>
      </c>
      <c r="G19" s="543">
        <v>0.14499999999999999</v>
      </c>
      <c r="H19" s="544">
        <v>0.433</v>
      </c>
      <c r="I19" s="521">
        <v>8</v>
      </c>
      <c r="J19" s="528" t="s">
        <v>286</v>
      </c>
      <c r="K19" s="523" t="s">
        <v>286</v>
      </c>
      <c r="L19" s="549" t="s">
        <v>286</v>
      </c>
      <c r="M19" s="550" t="s">
        <v>286</v>
      </c>
      <c r="N19" s="550" t="s">
        <v>286</v>
      </c>
      <c r="O19" s="550" t="s">
        <v>286</v>
      </c>
      <c r="P19" s="551" t="s">
        <v>286</v>
      </c>
      <c r="Q19" s="525"/>
      <c r="R19" s="525"/>
    </row>
    <row r="20" spans="1:18" s="526" customFormat="1" ht="14.1" customHeight="1" x14ac:dyDescent="0.2">
      <c r="A20" s="515" t="s">
        <v>18</v>
      </c>
      <c r="B20" s="539" t="s">
        <v>400</v>
      </c>
      <c r="C20" s="548">
        <v>140</v>
      </c>
      <c r="D20" s="541">
        <v>268</v>
      </c>
      <c r="E20" s="542">
        <v>631.30899999999997</v>
      </c>
      <c r="F20" s="543">
        <v>0.42499999999999999</v>
      </c>
      <c r="G20" s="543">
        <v>0.376</v>
      </c>
      <c r="H20" s="544">
        <v>0.47799999999999998</v>
      </c>
      <c r="I20" s="521">
        <v>95</v>
      </c>
      <c r="J20" s="528" t="s">
        <v>278</v>
      </c>
      <c r="K20" s="523" t="s">
        <v>278</v>
      </c>
      <c r="L20" s="549">
        <v>0</v>
      </c>
      <c r="M20" s="550">
        <v>0</v>
      </c>
      <c r="N20" s="550">
        <v>0.377</v>
      </c>
      <c r="O20" s="550">
        <v>0.81299999999999994</v>
      </c>
      <c r="P20" s="551">
        <v>1.361</v>
      </c>
      <c r="Q20" s="525"/>
      <c r="R20" s="525"/>
    </row>
    <row r="21" spans="1:18" s="526" customFormat="1" ht="14.1" customHeight="1" x14ac:dyDescent="0.2">
      <c r="A21" s="515" t="s">
        <v>19</v>
      </c>
      <c r="B21" s="539" t="s">
        <v>401</v>
      </c>
      <c r="C21" s="548">
        <v>87</v>
      </c>
      <c r="D21" s="541">
        <v>212</v>
      </c>
      <c r="E21" s="542">
        <v>399.03</v>
      </c>
      <c r="F21" s="543">
        <v>0.53100000000000003</v>
      </c>
      <c r="G21" s="543">
        <v>0.46300000000000002</v>
      </c>
      <c r="H21" s="544">
        <v>0.60699999999999998</v>
      </c>
      <c r="I21" s="521">
        <v>49</v>
      </c>
      <c r="J21" s="528" t="s">
        <v>278</v>
      </c>
      <c r="K21" s="523" t="s">
        <v>281</v>
      </c>
      <c r="L21" s="549">
        <v>0</v>
      </c>
      <c r="M21" s="550">
        <v>0</v>
      </c>
      <c r="N21" s="550">
        <v>0.30599999999999999</v>
      </c>
      <c r="O21" s="550">
        <v>0.63400000000000001</v>
      </c>
      <c r="P21" s="551">
        <v>0.96</v>
      </c>
      <c r="Q21" s="525"/>
      <c r="R21" s="525"/>
    </row>
    <row r="22" spans="1:18" s="526" customFormat="1" ht="14.1" customHeight="1" x14ac:dyDescent="0.2">
      <c r="A22" s="515" t="s">
        <v>20</v>
      </c>
      <c r="B22" s="539" t="s">
        <v>400</v>
      </c>
      <c r="C22" s="548">
        <v>41</v>
      </c>
      <c r="D22" s="541">
        <v>61</v>
      </c>
      <c r="E22" s="542">
        <v>146.15899999999999</v>
      </c>
      <c r="F22" s="543">
        <v>0.41699999999999998</v>
      </c>
      <c r="G22" s="543">
        <v>0.32200000000000001</v>
      </c>
      <c r="H22" s="544">
        <v>0.53200000000000003</v>
      </c>
      <c r="I22" s="521">
        <v>17</v>
      </c>
      <c r="J22" s="528" t="s">
        <v>316</v>
      </c>
      <c r="K22" s="523" t="s">
        <v>301</v>
      </c>
      <c r="L22" s="549" t="s">
        <v>286</v>
      </c>
      <c r="M22" s="550" t="s">
        <v>286</v>
      </c>
      <c r="N22" s="550" t="s">
        <v>286</v>
      </c>
      <c r="O22" s="550" t="s">
        <v>286</v>
      </c>
      <c r="P22" s="551" t="s">
        <v>286</v>
      </c>
      <c r="Q22" s="525"/>
      <c r="R22" s="525"/>
    </row>
    <row r="23" spans="1:18" s="526" customFormat="1" ht="14.1" customHeight="1" x14ac:dyDescent="0.2">
      <c r="A23" s="515" t="s">
        <v>21</v>
      </c>
      <c r="B23" s="539" t="s">
        <v>400</v>
      </c>
      <c r="C23" s="548">
        <v>68</v>
      </c>
      <c r="D23" s="541">
        <v>159</v>
      </c>
      <c r="E23" s="542">
        <v>303.64299999999997</v>
      </c>
      <c r="F23" s="543">
        <v>0.52400000000000002</v>
      </c>
      <c r="G23" s="543">
        <v>0.44700000000000001</v>
      </c>
      <c r="H23" s="544">
        <v>0.61</v>
      </c>
      <c r="I23" s="521">
        <v>36</v>
      </c>
      <c r="J23" s="528" t="s">
        <v>301</v>
      </c>
      <c r="K23" s="523" t="s">
        <v>298</v>
      </c>
      <c r="L23" s="549">
        <v>0</v>
      </c>
      <c r="M23" s="550">
        <v>0.23100000000000001</v>
      </c>
      <c r="N23" s="550">
        <v>0.47399999999999998</v>
      </c>
      <c r="O23" s="550">
        <v>0.873</v>
      </c>
      <c r="P23" s="551">
        <v>1.3160000000000001</v>
      </c>
      <c r="Q23" s="525"/>
      <c r="R23" s="525"/>
    </row>
    <row r="24" spans="1:18" s="526" customFormat="1" ht="14.1" customHeight="1" x14ac:dyDescent="0.2">
      <c r="A24" s="515" t="s">
        <v>22</v>
      </c>
      <c r="B24" s="539" t="s">
        <v>400</v>
      </c>
      <c r="C24" s="548">
        <v>70</v>
      </c>
      <c r="D24" s="541">
        <v>188</v>
      </c>
      <c r="E24" s="542">
        <v>309.28500000000003</v>
      </c>
      <c r="F24" s="543">
        <v>0.60799999999999998</v>
      </c>
      <c r="G24" s="543">
        <v>0.52500000000000002</v>
      </c>
      <c r="H24" s="544">
        <v>0.7</v>
      </c>
      <c r="I24" s="521">
        <v>40</v>
      </c>
      <c r="J24" s="528" t="s">
        <v>307</v>
      </c>
      <c r="K24" s="523" t="s">
        <v>281</v>
      </c>
      <c r="L24" s="549">
        <v>0</v>
      </c>
      <c r="M24" s="550">
        <v>0.22</v>
      </c>
      <c r="N24" s="550">
        <v>0.56000000000000005</v>
      </c>
      <c r="O24" s="550">
        <v>0.91900000000000004</v>
      </c>
      <c r="P24" s="551">
        <v>1.256</v>
      </c>
      <c r="Q24" s="525"/>
      <c r="R24" s="525"/>
    </row>
    <row r="25" spans="1:18" s="526" customFormat="1" ht="14.1" customHeight="1" x14ac:dyDescent="0.2">
      <c r="A25" s="515" t="s">
        <v>23</v>
      </c>
      <c r="B25" s="539" t="s">
        <v>401</v>
      </c>
      <c r="C25" s="548">
        <v>66</v>
      </c>
      <c r="D25" s="541">
        <v>166</v>
      </c>
      <c r="E25" s="542">
        <v>410.56</v>
      </c>
      <c r="F25" s="543">
        <v>0.40400000000000003</v>
      </c>
      <c r="G25" s="543">
        <v>0.34599999999999997</v>
      </c>
      <c r="H25" s="544">
        <v>0.46899999999999997</v>
      </c>
      <c r="I25" s="521">
        <v>44</v>
      </c>
      <c r="J25" s="528" t="s">
        <v>278</v>
      </c>
      <c r="K25" s="523" t="s">
        <v>317</v>
      </c>
      <c r="L25" s="549">
        <v>0</v>
      </c>
      <c r="M25" s="550">
        <v>0</v>
      </c>
      <c r="N25" s="550">
        <v>0.29399999999999998</v>
      </c>
      <c r="O25" s="550">
        <v>0.56000000000000005</v>
      </c>
      <c r="P25" s="551">
        <v>0.82099999999999995</v>
      </c>
      <c r="Q25" s="525"/>
      <c r="R25" s="525"/>
    </row>
    <row r="26" spans="1:18" s="526" customFormat="1" ht="14.1" customHeight="1" x14ac:dyDescent="0.2">
      <c r="A26" s="515" t="s">
        <v>24</v>
      </c>
      <c r="B26" s="539" t="s">
        <v>401</v>
      </c>
      <c r="C26" s="548">
        <v>46</v>
      </c>
      <c r="D26" s="541">
        <v>155</v>
      </c>
      <c r="E26" s="542">
        <v>311.31599999999997</v>
      </c>
      <c r="F26" s="543">
        <v>0.498</v>
      </c>
      <c r="G26" s="543">
        <v>0.42399999999999999</v>
      </c>
      <c r="H26" s="544">
        <v>0.58099999999999996</v>
      </c>
      <c r="I26" s="521">
        <v>37</v>
      </c>
      <c r="J26" s="528" t="s">
        <v>281</v>
      </c>
      <c r="K26" s="523" t="s">
        <v>298</v>
      </c>
      <c r="L26" s="549">
        <v>0</v>
      </c>
      <c r="M26" s="550">
        <v>0</v>
      </c>
      <c r="N26" s="550">
        <v>0.30499999999999999</v>
      </c>
      <c r="O26" s="550">
        <v>0.629</v>
      </c>
      <c r="P26" s="551">
        <v>0.85499999999999998</v>
      </c>
      <c r="Q26" s="525"/>
      <c r="R26" s="525"/>
    </row>
    <row r="27" spans="1:18" s="526" customFormat="1" ht="14.1" customHeight="1" x14ac:dyDescent="0.2">
      <c r="A27" s="515" t="s">
        <v>25</v>
      </c>
      <c r="B27" s="539" t="s">
        <v>401</v>
      </c>
      <c r="C27" s="548">
        <v>18</v>
      </c>
      <c r="D27" s="541">
        <v>32</v>
      </c>
      <c r="E27" s="542">
        <v>40.180999999999997</v>
      </c>
      <c r="F27" s="543">
        <v>0.79600000000000004</v>
      </c>
      <c r="G27" s="543">
        <v>0.55400000000000005</v>
      </c>
      <c r="H27" s="544">
        <v>1.111</v>
      </c>
      <c r="I27" s="521">
        <v>5</v>
      </c>
      <c r="J27" s="528" t="s">
        <v>286</v>
      </c>
      <c r="K27" s="523" t="s">
        <v>286</v>
      </c>
      <c r="L27" s="549" t="s">
        <v>286</v>
      </c>
      <c r="M27" s="550" t="s">
        <v>286</v>
      </c>
      <c r="N27" s="550" t="s">
        <v>286</v>
      </c>
      <c r="O27" s="550" t="s">
        <v>286</v>
      </c>
      <c r="P27" s="551" t="s">
        <v>286</v>
      </c>
      <c r="Q27" s="525"/>
      <c r="R27" s="525"/>
    </row>
    <row r="28" spans="1:18" s="526" customFormat="1" ht="14.1" customHeight="1" x14ac:dyDescent="0.2">
      <c r="A28" s="515" t="s">
        <v>26</v>
      </c>
      <c r="B28" s="539" t="s">
        <v>400</v>
      </c>
      <c r="C28" s="548">
        <v>94</v>
      </c>
      <c r="D28" s="541">
        <v>240</v>
      </c>
      <c r="E28" s="542">
        <v>643.904</v>
      </c>
      <c r="F28" s="543">
        <v>0.373</v>
      </c>
      <c r="G28" s="543">
        <v>0.32800000000000001</v>
      </c>
      <c r="H28" s="544">
        <v>0.42199999999999999</v>
      </c>
      <c r="I28" s="521">
        <v>54</v>
      </c>
      <c r="J28" s="528" t="s">
        <v>304</v>
      </c>
      <c r="K28" s="523" t="s">
        <v>280</v>
      </c>
      <c r="L28" s="549">
        <v>0</v>
      </c>
      <c r="M28" s="550">
        <v>8.8999999999999996E-2</v>
      </c>
      <c r="N28" s="550">
        <v>0.30599999999999999</v>
      </c>
      <c r="O28" s="550">
        <v>0.48599999999999999</v>
      </c>
      <c r="P28" s="551">
        <v>0.81499999999999995</v>
      </c>
      <c r="Q28" s="525"/>
      <c r="R28" s="525"/>
    </row>
    <row r="29" spans="1:18" s="526" customFormat="1" ht="14.1" customHeight="1" x14ac:dyDescent="0.2">
      <c r="A29" s="515" t="s">
        <v>27</v>
      </c>
      <c r="B29" s="539" t="s">
        <v>400</v>
      </c>
      <c r="C29" s="548">
        <v>45</v>
      </c>
      <c r="D29" s="541">
        <v>77</v>
      </c>
      <c r="E29" s="542">
        <v>216.709</v>
      </c>
      <c r="F29" s="543">
        <v>0.35499999999999998</v>
      </c>
      <c r="G29" s="543">
        <v>0.28199999999999997</v>
      </c>
      <c r="H29" s="544">
        <v>0.442</v>
      </c>
      <c r="I29" s="521">
        <v>20</v>
      </c>
      <c r="J29" s="528" t="s">
        <v>298</v>
      </c>
      <c r="K29" s="523" t="s">
        <v>285</v>
      </c>
      <c r="L29" s="549">
        <v>0</v>
      </c>
      <c r="M29" s="550">
        <v>0</v>
      </c>
      <c r="N29" s="550">
        <v>0.29199999999999998</v>
      </c>
      <c r="O29" s="550">
        <v>0.41299999999999998</v>
      </c>
      <c r="P29" s="551">
        <v>0.51</v>
      </c>
      <c r="Q29" s="525"/>
      <c r="R29" s="525"/>
    </row>
    <row r="30" spans="1:18" s="526" customFormat="1" ht="14.1" customHeight="1" x14ac:dyDescent="0.2">
      <c r="A30" s="515" t="s">
        <v>28</v>
      </c>
      <c r="B30" s="539" t="s">
        <v>400</v>
      </c>
      <c r="C30" s="548">
        <v>74</v>
      </c>
      <c r="D30" s="541">
        <v>156</v>
      </c>
      <c r="E30" s="542">
        <v>433.96499999999997</v>
      </c>
      <c r="F30" s="543">
        <v>0.35899999999999999</v>
      </c>
      <c r="G30" s="543">
        <v>0.30599999999999999</v>
      </c>
      <c r="H30" s="544">
        <v>0.41899999999999998</v>
      </c>
      <c r="I30" s="521">
        <v>47</v>
      </c>
      <c r="J30" s="528" t="s">
        <v>298</v>
      </c>
      <c r="K30" s="523" t="s">
        <v>299</v>
      </c>
      <c r="L30" s="549">
        <v>0</v>
      </c>
      <c r="M30" s="550">
        <v>0.129</v>
      </c>
      <c r="N30" s="550">
        <v>0.30299999999999999</v>
      </c>
      <c r="O30" s="550">
        <v>0.70299999999999996</v>
      </c>
      <c r="P30" s="551">
        <v>0.93899999999999995</v>
      </c>
      <c r="Q30" s="525"/>
      <c r="R30" s="525"/>
    </row>
    <row r="31" spans="1:18" s="526" customFormat="1" ht="14.1" customHeight="1" x14ac:dyDescent="0.2">
      <c r="A31" s="515" t="s">
        <v>29</v>
      </c>
      <c r="B31" s="552" t="s">
        <v>399</v>
      </c>
      <c r="C31" s="548">
        <v>47</v>
      </c>
      <c r="D31" s="541">
        <v>132</v>
      </c>
      <c r="E31" s="542">
        <v>173.44300000000001</v>
      </c>
      <c r="F31" s="543">
        <v>0.76100000000000001</v>
      </c>
      <c r="G31" s="543">
        <v>0.63900000000000001</v>
      </c>
      <c r="H31" s="544">
        <v>0.9</v>
      </c>
      <c r="I31" s="521">
        <v>25</v>
      </c>
      <c r="J31" s="528" t="s">
        <v>303</v>
      </c>
      <c r="K31" s="523" t="s">
        <v>299</v>
      </c>
      <c r="L31" s="549">
        <v>0</v>
      </c>
      <c r="M31" s="550">
        <v>0</v>
      </c>
      <c r="N31" s="550">
        <v>0.442</v>
      </c>
      <c r="O31" s="550">
        <v>0.95299999999999996</v>
      </c>
      <c r="P31" s="551">
        <v>1.25</v>
      </c>
      <c r="Q31" s="525"/>
      <c r="R31" s="525"/>
    </row>
    <row r="32" spans="1:18" s="526" customFormat="1" ht="14.1" customHeight="1" x14ac:dyDescent="0.2">
      <c r="A32" s="515" t="s">
        <v>30</v>
      </c>
      <c r="B32" s="539" t="s">
        <v>400</v>
      </c>
      <c r="C32" s="548">
        <v>11</v>
      </c>
      <c r="D32" s="541">
        <v>21</v>
      </c>
      <c r="E32" s="542">
        <v>26.576000000000001</v>
      </c>
      <c r="F32" s="543">
        <v>0.79</v>
      </c>
      <c r="G32" s="543">
        <v>0.502</v>
      </c>
      <c r="H32" s="544">
        <v>1.1870000000000001</v>
      </c>
      <c r="I32" s="521">
        <v>8</v>
      </c>
      <c r="J32" s="528" t="s">
        <v>286</v>
      </c>
      <c r="K32" s="523" t="s">
        <v>286</v>
      </c>
      <c r="L32" s="549" t="s">
        <v>286</v>
      </c>
      <c r="M32" s="550" t="s">
        <v>286</v>
      </c>
      <c r="N32" s="550" t="s">
        <v>286</v>
      </c>
      <c r="O32" s="550" t="s">
        <v>286</v>
      </c>
      <c r="P32" s="551" t="s">
        <v>286</v>
      </c>
      <c r="Q32" s="525"/>
      <c r="R32" s="525"/>
    </row>
    <row r="33" spans="1:18" s="526" customFormat="1" ht="14.1" customHeight="1" x14ac:dyDescent="0.2">
      <c r="A33" s="515" t="s">
        <v>31</v>
      </c>
      <c r="B33" s="539" t="s">
        <v>401</v>
      </c>
      <c r="C33" s="548">
        <v>90</v>
      </c>
      <c r="D33" s="541">
        <v>214</v>
      </c>
      <c r="E33" s="542">
        <v>538.37599999999998</v>
      </c>
      <c r="F33" s="543">
        <v>0.39700000000000002</v>
      </c>
      <c r="G33" s="543">
        <v>0.34699999999999998</v>
      </c>
      <c r="H33" s="544">
        <v>0.45300000000000001</v>
      </c>
      <c r="I33" s="521">
        <v>55</v>
      </c>
      <c r="J33" s="528" t="s">
        <v>299</v>
      </c>
      <c r="K33" s="523" t="s">
        <v>278</v>
      </c>
      <c r="L33" s="549">
        <v>0</v>
      </c>
      <c r="M33" s="550">
        <v>0</v>
      </c>
      <c r="N33" s="550">
        <v>0.29599999999999999</v>
      </c>
      <c r="O33" s="550">
        <v>0.69699999999999995</v>
      </c>
      <c r="P33" s="551">
        <v>0.94</v>
      </c>
      <c r="Q33" s="525"/>
      <c r="R33" s="525"/>
    </row>
    <row r="34" spans="1:18" s="526" customFormat="1" ht="14.1" customHeight="1" x14ac:dyDescent="0.2">
      <c r="A34" s="515" t="s">
        <v>32</v>
      </c>
      <c r="B34" s="539" t="s">
        <v>400</v>
      </c>
      <c r="C34" s="548">
        <v>6</v>
      </c>
      <c r="D34" s="541">
        <v>15</v>
      </c>
      <c r="E34" s="542">
        <v>44.180999999999997</v>
      </c>
      <c r="F34" s="543">
        <v>0.34</v>
      </c>
      <c r="G34" s="543">
        <v>0.19700000000000001</v>
      </c>
      <c r="H34" s="544">
        <v>0.54700000000000004</v>
      </c>
      <c r="I34" s="521">
        <v>6</v>
      </c>
      <c r="J34" s="528" t="s">
        <v>286</v>
      </c>
      <c r="K34" s="523" t="s">
        <v>286</v>
      </c>
      <c r="L34" s="549" t="s">
        <v>286</v>
      </c>
      <c r="M34" s="550" t="s">
        <v>286</v>
      </c>
      <c r="N34" s="550" t="s">
        <v>286</v>
      </c>
      <c r="O34" s="550" t="s">
        <v>286</v>
      </c>
      <c r="P34" s="551" t="s">
        <v>286</v>
      </c>
      <c r="Q34" s="525"/>
      <c r="R34" s="525"/>
    </row>
    <row r="35" spans="1:18" s="526" customFormat="1" ht="14.1" customHeight="1" x14ac:dyDescent="0.2">
      <c r="A35" s="515" t="s">
        <v>33</v>
      </c>
      <c r="B35" s="539" t="s">
        <v>400</v>
      </c>
      <c r="C35" s="548">
        <v>20</v>
      </c>
      <c r="D35" s="541">
        <v>52</v>
      </c>
      <c r="E35" s="542">
        <v>92.736000000000004</v>
      </c>
      <c r="F35" s="543">
        <v>0.56100000000000005</v>
      </c>
      <c r="G35" s="543">
        <v>0.42299999999999999</v>
      </c>
      <c r="H35" s="544">
        <v>0.73</v>
      </c>
      <c r="I35" s="521">
        <v>13</v>
      </c>
      <c r="J35" s="528" t="s">
        <v>284</v>
      </c>
      <c r="K35" s="523" t="s">
        <v>298</v>
      </c>
      <c r="L35" s="549" t="s">
        <v>286</v>
      </c>
      <c r="M35" s="550" t="s">
        <v>286</v>
      </c>
      <c r="N35" s="550" t="s">
        <v>286</v>
      </c>
      <c r="O35" s="550" t="s">
        <v>286</v>
      </c>
      <c r="P35" s="551" t="s">
        <v>286</v>
      </c>
      <c r="Q35" s="525"/>
      <c r="R35" s="525"/>
    </row>
    <row r="36" spans="1:18" s="526" customFormat="1" ht="14.1" customHeight="1" x14ac:dyDescent="0.2">
      <c r="A36" s="515" t="s">
        <v>34</v>
      </c>
      <c r="B36" s="539" t="s">
        <v>401</v>
      </c>
      <c r="C36" s="548">
        <v>23</v>
      </c>
      <c r="D36" s="541">
        <v>21</v>
      </c>
      <c r="E36" s="542">
        <v>40.084000000000003</v>
      </c>
      <c r="F36" s="543">
        <v>0.52400000000000002</v>
      </c>
      <c r="G36" s="543">
        <v>0.33300000000000002</v>
      </c>
      <c r="H36" s="544">
        <v>0.78700000000000003</v>
      </c>
      <c r="I36" s="521">
        <v>9</v>
      </c>
      <c r="J36" s="528" t="s">
        <v>286</v>
      </c>
      <c r="K36" s="523" t="s">
        <v>286</v>
      </c>
      <c r="L36" s="549" t="s">
        <v>286</v>
      </c>
      <c r="M36" s="550" t="s">
        <v>286</v>
      </c>
      <c r="N36" s="550" t="s">
        <v>286</v>
      </c>
      <c r="O36" s="550" t="s">
        <v>286</v>
      </c>
      <c r="P36" s="551" t="s">
        <v>286</v>
      </c>
      <c r="Q36" s="525"/>
      <c r="R36" s="525"/>
    </row>
    <row r="37" spans="1:18" s="526" customFormat="1" ht="14.1" customHeight="1" x14ac:dyDescent="0.2">
      <c r="A37" s="515" t="s">
        <v>35</v>
      </c>
      <c r="B37" s="539" t="s">
        <v>401</v>
      </c>
      <c r="C37" s="548">
        <v>72</v>
      </c>
      <c r="D37" s="541">
        <v>273</v>
      </c>
      <c r="E37" s="542">
        <v>472.03199999999998</v>
      </c>
      <c r="F37" s="543">
        <v>0.57799999999999996</v>
      </c>
      <c r="G37" s="543">
        <v>0.51300000000000001</v>
      </c>
      <c r="H37" s="544">
        <v>0.65</v>
      </c>
      <c r="I37" s="521">
        <v>68</v>
      </c>
      <c r="J37" s="528" t="s">
        <v>283</v>
      </c>
      <c r="K37" s="523" t="s">
        <v>308</v>
      </c>
      <c r="L37" s="549">
        <v>0</v>
      </c>
      <c r="M37" s="550">
        <v>0.245</v>
      </c>
      <c r="N37" s="550">
        <v>0.46600000000000003</v>
      </c>
      <c r="O37" s="550">
        <v>0.85299999999999998</v>
      </c>
      <c r="P37" s="551">
        <v>1.359</v>
      </c>
      <c r="Q37" s="525"/>
      <c r="R37" s="525"/>
    </row>
    <row r="38" spans="1:18" s="526" customFormat="1" ht="14.1" customHeight="1" x14ac:dyDescent="0.2">
      <c r="A38" s="515" t="s">
        <v>36</v>
      </c>
      <c r="B38" s="539" t="s">
        <v>401</v>
      </c>
      <c r="C38" s="548">
        <v>29</v>
      </c>
      <c r="D38" s="541">
        <v>53</v>
      </c>
      <c r="E38" s="542">
        <v>86.114000000000004</v>
      </c>
      <c r="F38" s="543">
        <v>0.61499999999999999</v>
      </c>
      <c r="G38" s="543">
        <v>0.46600000000000003</v>
      </c>
      <c r="H38" s="544">
        <v>0.79900000000000004</v>
      </c>
      <c r="I38" s="521">
        <v>10</v>
      </c>
      <c r="J38" s="528" t="s">
        <v>303</v>
      </c>
      <c r="K38" s="523" t="s">
        <v>298</v>
      </c>
      <c r="L38" s="549" t="s">
        <v>286</v>
      </c>
      <c r="M38" s="550" t="s">
        <v>286</v>
      </c>
      <c r="N38" s="550" t="s">
        <v>286</v>
      </c>
      <c r="O38" s="550" t="s">
        <v>286</v>
      </c>
      <c r="P38" s="551" t="s">
        <v>286</v>
      </c>
      <c r="Q38" s="525"/>
      <c r="R38" s="525"/>
    </row>
    <row r="39" spans="1:18" s="526" customFormat="1" ht="14.1" customHeight="1" x14ac:dyDescent="0.2">
      <c r="A39" s="515" t="s">
        <v>37</v>
      </c>
      <c r="B39" s="539" t="s">
        <v>401</v>
      </c>
      <c r="C39" s="548">
        <v>21</v>
      </c>
      <c r="D39" s="541">
        <v>110</v>
      </c>
      <c r="E39" s="542">
        <v>235.28899999999999</v>
      </c>
      <c r="F39" s="543">
        <v>0.46800000000000003</v>
      </c>
      <c r="G39" s="543">
        <v>0.38600000000000001</v>
      </c>
      <c r="H39" s="544">
        <v>0.56100000000000005</v>
      </c>
      <c r="I39" s="521">
        <v>17</v>
      </c>
      <c r="J39" s="528" t="s">
        <v>286</v>
      </c>
      <c r="K39" s="523" t="s">
        <v>286</v>
      </c>
      <c r="L39" s="549" t="s">
        <v>286</v>
      </c>
      <c r="M39" s="550" t="s">
        <v>286</v>
      </c>
      <c r="N39" s="550" t="s">
        <v>286</v>
      </c>
      <c r="O39" s="550" t="s">
        <v>286</v>
      </c>
      <c r="P39" s="551" t="s">
        <v>286</v>
      </c>
      <c r="Q39" s="525"/>
      <c r="R39" s="525"/>
    </row>
    <row r="40" spans="1:18" s="526" customFormat="1" ht="14.1" customHeight="1" x14ac:dyDescent="0.2">
      <c r="A40" s="515" t="s">
        <v>38</v>
      </c>
      <c r="B40" s="539" t="s">
        <v>401</v>
      </c>
      <c r="C40" s="548">
        <v>163</v>
      </c>
      <c r="D40" s="541">
        <v>468</v>
      </c>
      <c r="E40" s="542">
        <v>1111.3009999999999</v>
      </c>
      <c r="F40" s="543">
        <v>0.42099999999999999</v>
      </c>
      <c r="G40" s="543">
        <v>0.38400000000000001</v>
      </c>
      <c r="H40" s="544">
        <v>0.46100000000000002</v>
      </c>
      <c r="I40" s="521">
        <v>121</v>
      </c>
      <c r="J40" s="528" t="s">
        <v>316</v>
      </c>
      <c r="K40" s="523" t="s">
        <v>316</v>
      </c>
      <c r="L40" s="549">
        <v>0</v>
      </c>
      <c r="M40" s="550">
        <v>2.7E-2</v>
      </c>
      <c r="N40" s="550">
        <v>0.38800000000000001</v>
      </c>
      <c r="O40" s="550">
        <v>0.622</v>
      </c>
      <c r="P40" s="551">
        <v>1.0660000000000001</v>
      </c>
      <c r="Q40" s="525"/>
      <c r="R40" s="525"/>
    </row>
    <row r="41" spans="1:18" s="526" customFormat="1" ht="14.1" customHeight="1" x14ac:dyDescent="0.2">
      <c r="A41" s="515" t="s">
        <v>39</v>
      </c>
      <c r="B41" s="539" t="s">
        <v>400</v>
      </c>
      <c r="C41" s="548">
        <v>132</v>
      </c>
      <c r="D41" s="541">
        <v>303</v>
      </c>
      <c r="E41" s="542">
        <v>832.80700000000002</v>
      </c>
      <c r="F41" s="543">
        <v>0.36399999999999999</v>
      </c>
      <c r="G41" s="543">
        <v>0.32500000000000001</v>
      </c>
      <c r="H41" s="544">
        <v>0.40699999999999997</v>
      </c>
      <c r="I41" s="521">
        <v>87</v>
      </c>
      <c r="J41" s="528" t="s">
        <v>304</v>
      </c>
      <c r="K41" s="523" t="s">
        <v>280</v>
      </c>
      <c r="L41" s="549">
        <v>0</v>
      </c>
      <c r="M41" s="550">
        <v>0.1</v>
      </c>
      <c r="N41" s="550">
        <v>0.29399999999999998</v>
      </c>
      <c r="O41" s="550">
        <v>0.54100000000000004</v>
      </c>
      <c r="P41" s="551">
        <v>0.91700000000000004</v>
      </c>
      <c r="Q41" s="525"/>
      <c r="R41" s="525"/>
    </row>
    <row r="42" spans="1:18" s="526" customFormat="1" ht="14.1" customHeight="1" x14ac:dyDescent="0.2">
      <c r="A42" s="515" t="s">
        <v>40</v>
      </c>
      <c r="B42" s="539" t="s">
        <v>401</v>
      </c>
      <c r="C42" s="548">
        <v>48</v>
      </c>
      <c r="D42" s="541">
        <v>109</v>
      </c>
      <c r="E42" s="542">
        <v>273.79700000000003</v>
      </c>
      <c r="F42" s="543">
        <v>0.39800000000000002</v>
      </c>
      <c r="G42" s="543">
        <v>0.32800000000000001</v>
      </c>
      <c r="H42" s="544">
        <v>0.47799999999999998</v>
      </c>
      <c r="I42" s="521">
        <v>25</v>
      </c>
      <c r="J42" s="528" t="s">
        <v>285</v>
      </c>
      <c r="K42" s="523" t="s">
        <v>306</v>
      </c>
      <c r="L42" s="549">
        <v>0</v>
      </c>
      <c r="M42" s="550">
        <v>0</v>
      </c>
      <c r="N42" s="550">
        <v>0.23699999999999999</v>
      </c>
      <c r="O42" s="550">
        <v>0.69699999999999995</v>
      </c>
      <c r="P42" s="551">
        <v>1.1299999999999999</v>
      </c>
      <c r="Q42" s="525"/>
      <c r="R42" s="525"/>
    </row>
    <row r="43" spans="1:18" s="526" customFormat="1" ht="14.1" customHeight="1" x14ac:dyDescent="0.2">
      <c r="A43" s="515" t="s">
        <v>41</v>
      </c>
      <c r="B43" s="539" t="s">
        <v>401</v>
      </c>
      <c r="C43" s="548">
        <v>45</v>
      </c>
      <c r="D43" s="541">
        <v>42</v>
      </c>
      <c r="E43" s="542">
        <v>149.744</v>
      </c>
      <c r="F43" s="543">
        <v>0.28000000000000003</v>
      </c>
      <c r="G43" s="543">
        <v>0.20499999999999999</v>
      </c>
      <c r="H43" s="544">
        <v>0.376</v>
      </c>
      <c r="I43" s="521">
        <v>23</v>
      </c>
      <c r="J43" s="528" t="s">
        <v>298</v>
      </c>
      <c r="K43" s="523" t="s">
        <v>279</v>
      </c>
      <c r="L43" s="549">
        <v>0</v>
      </c>
      <c r="M43" s="550">
        <v>0</v>
      </c>
      <c r="N43" s="550">
        <v>0.19500000000000001</v>
      </c>
      <c r="O43" s="550">
        <v>0.39800000000000002</v>
      </c>
      <c r="P43" s="551">
        <v>0.59199999999999997</v>
      </c>
      <c r="Q43" s="525"/>
      <c r="R43" s="525"/>
    </row>
    <row r="44" spans="1:18" s="526" customFormat="1" ht="14.1" customHeight="1" x14ac:dyDescent="0.2">
      <c r="A44" s="515" t="s">
        <v>42</v>
      </c>
      <c r="B44" s="539" t="s">
        <v>401</v>
      </c>
      <c r="C44" s="548">
        <v>151</v>
      </c>
      <c r="D44" s="541">
        <v>370</v>
      </c>
      <c r="E44" s="542">
        <v>994.50699999999995</v>
      </c>
      <c r="F44" s="543">
        <v>0.372</v>
      </c>
      <c r="G44" s="543">
        <v>0.33600000000000002</v>
      </c>
      <c r="H44" s="544">
        <v>0.41099999999999998</v>
      </c>
      <c r="I44" s="521">
        <v>106</v>
      </c>
      <c r="J44" s="528" t="s">
        <v>304</v>
      </c>
      <c r="K44" s="523" t="s">
        <v>282</v>
      </c>
      <c r="L44" s="549">
        <v>0</v>
      </c>
      <c r="M44" s="550">
        <v>0</v>
      </c>
      <c r="N44" s="550">
        <v>0.32900000000000001</v>
      </c>
      <c r="O44" s="550">
        <v>0.61199999999999999</v>
      </c>
      <c r="P44" s="551">
        <v>0.98699999999999999</v>
      </c>
      <c r="Q44" s="525"/>
      <c r="R44" s="525"/>
    </row>
    <row r="45" spans="1:18" s="526" customFormat="1" ht="14.1" customHeight="1" x14ac:dyDescent="0.2">
      <c r="A45" s="515" t="s">
        <v>43</v>
      </c>
      <c r="B45" s="539" t="s">
        <v>400</v>
      </c>
      <c r="C45" s="548">
        <v>16</v>
      </c>
      <c r="D45" s="541">
        <v>34</v>
      </c>
      <c r="E45" s="542">
        <v>64.076999999999998</v>
      </c>
      <c r="F45" s="543">
        <v>0.53100000000000003</v>
      </c>
      <c r="G45" s="543">
        <v>0.373</v>
      </c>
      <c r="H45" s="544">
        <v>0.73299999999999998</v>
      </c>
      <c r="I45" s="521">
        <v>11</v>
      </c>
      <c r="J45" s="528" t="s">
        <v>317</v>
      </c>
      <c r="K45" s="523" t="s">
        <v>317</v>
      </c>
      <c r="L45" s="549" t="s">
        <v>286</v>
      </c>
      <c r="M45" s="550" t="s">
        <v>286</v>
      </c>
      <c r="N45" s="550" t="s">
        <v>286</v>
      </c>
      <c r="O45" s="550" t="s">
        <v>286</v>
      </c>
      <c r="P45" s="551" t="s">
        <v>286</v>
      </c>
      <c r="Q45" s="525"/>
      <c r="R45" s="525"/>
    </row>
    <row r="46" spans="1:18" s="526" customFormat="1" ht="14.1" customHeight="1" x14ac:dyDescent="0.2">
      <c r="A46" s="515" t="s">
        <v>44</v>
      </c>
      <c r="B46" s="539" t="s">
        <v>400</v>
      </c>
      <c r="C46" s="548">
        <v>10</v>
      </c>
      <c r="D46" s="541">
        <v>26</v>
      </c>
      <c r="E46" s="542">
        <v>51.005000000000003</v>
      </c>
      <c r="F46" s="543">
        <v>0.51</v>
      </c>
      <c r="G46" s="543">
        <v>0.34</v>
      </c>
      <c r="H46" s="544">
        <v>0.73599999999999999</v>
      </c>
      <c r="I46" s="521">
        <v>7</v>
      </c>
      <c r="J46" s="528" t="s">
        <v>286</v>
      </c>
      <c r="K46" s="523" t="s">
        <v>286</v>
      </c>
      <c r="L46" s="549" t="s">
        <v>286</v>
      </c>
      <c r="M46" s="550" t="s">
        <v>286</v>
      </c>
      <c r="N46" s="550" t="s">
        <v>286</v>
      </c>
      <c r="O46" s="550" t="s">
        <v>286</v>
      </c>
      <c r="P46" s="551" t="s">
        <v>286</v>
      </c>
      <c r="Q46" s="525"/>
      <c r="R46" s="525"/>
    </row>
    <row r="47" spans="1:18" s="526" customFormat="1" ht="14.1" customHeight="1" x14ac:dyDescent="0.2">
      <c r="A47" s="515" t="s">
        <v>45</v>
      </c>
      <c r="B47" s="539" t="s">
        <v>401</v>
      </c>
      <c r="C47" s="548">
        <v>58</v>
      </c>
      <c r="D47" s="541">
        <v>129</v>
      </c>
      <c r="E47" s="542">
        <v>269.06799999999998</v>
      </c>
      <c r="F47" s="543">
        <v>0.47899999999999998</v>
      </c>
      <c r="G47" s="543">
        <v>0.40200000000000002</v>
      </c>
      <c r="H47" s="544">
        <v>0.56799999999999995</v>
      </c>
      <c r="I47" s="521">
        <v>26</v>
      </c>
      <c r="J47" s="528" t="s">
        <v>301</v>
      </c>
      <c r="K47" s="523" t="s">
        <v>318</v>
      </c>
      <c r="L47" s="549">
        <v>0</v>
      </c>
      <c r="M47" s="550">
        <v>0.23300000000000001</v>
      </c>
      <c r="N47" s="550">
        <v>0.36899999999999999</v>
      </c>
      <c r="O47" s="550">
        <v>0.63600000000000001</v>
      </c>
      <c r="P47" s="551">
        <v>0.95299999999999996</v>
      </c>
      <c r="Q47" s="525"/>
      <c r="R47" s="525"/>
    </row>
    <row r="48" spans="1:18" s="526" customFormat="1" ht="14.1" customHeight="1" x14ac:dyDescent="0.2">
      <c r="A48" s="515" t="s">
        <v>46</v>
      </c>
      <c r="B48" s="539" t="s">
        <v>400</v>
      </c>
      <c r="C48" s="548">
        <v>11</v>
      </c>
      <c r="D48" s="541">
        <v>7</v>
      </c>
      <c r="E48" s="542">
        <v>27.693999999999999</v>
      </c>
      <c r="F48" s="543">
        <v>0.253</v>
      </c>
      <c r="G48" s="543">
        <v>0.111</v>
      </c>
      <c r="H48" s="544">
        <v>0.5</v>
      </c>
      <c r="I48" s="521">
        <v>4</v>
      </c>
      <c r="J48" s="528" t="s">
        <v>286</v>
      </c>
      <c r="K48" s="523" t="s">
        <v>286</v>
      </c>
      <c r="L48" s="549" t="s">
        <v>286</v>
      </c>
      <c r="M48" s="550" t="s">
        <v>286</v>
      </c>
      <c r="N48" s="550" t="s">
        <v>286</v>
      </c>
      <c r="O48" s="550" t="s">
        <v>286</v>
      </c>
      <c r="P48" s="551" t="s">
        <v>286</v>
      </c>
      <c r="Q48" s="525"/>
      <c r="R48" s="525"/>
    </row>
    <row r="49" spans="1:18" s="526" customFormat="1" ht="14.1" customHeight="1" x14ac:dyDescent="0.2">
      <c r="A49" s="515" t="s">
        <v>47</v>
      </c>
      <c r="B49" s="539" t="s">
        <v>401</v>
      </c>
      <c r="C49" s="548">
        <v>89</v>
      </c>
      <c r="D49" s="541">
        <v>247</v>
      </c>
      <c r="E49" s="542">
        <v>522.97699999999998</v>
      </c>
      <c r="F49" s="543">
        <v>0.47199999999999998</v>
      </c>
      <c r="G49" s="543">
        <v>0.41599999999999998</v>
      </c>
      <c r="H49" s="544">
        <v>0.53400000000000003</v>
      </c>
      <c r="I49" s="521">
        <v>49</v>
      </c>
      <c r="J49" s="528" t="s">
        <v>280</v>
      </c>
      <c r="K49" s="523" t="s">
        <v>282</v>
      </c>
      <c r="L49" s="549">
        <v>0</v>
      </c>
      <c r="M49" s="550">
        <v>0</v>
      </c>
      <c r="N49" s="550">
        <v>0.376</v>
      </c>
      <c r="O49" s="550">
        <v>0.72199999999999998</v>
      </c>
      <c r="P49" s="551">
        <v>0.91</v>
      </c>
      <c r="Q49" s="525"/>
      <c r="R49" s="525"/>
    </row>
    <row r="50" spans="1:18" s="526" customFormat="1" ht="14.1" customHeight="1" x14ac:dyDescent="0.2">
      <c r="A50" s="515" t="s">
        <v>48</v>
      </c>
      <c r="B50" s="539" t="s">
        <v>401</v>
      </c>
      <c r="C50" s="548">
        <v>267</v>
      </c>
      <c r="D50" s="541">
        <v>724</v>
      </c>
      <c r="E50" s="542">
        <v>1575.1949999999999</v>
      </c>
      <c r="F50" s="543">
        <v>0.46</v>
      </c>
      <c r="G50" s="543">
        <v>0.42699999999999999</v>
      </c>
      <c r="H50" s="544">
        <v>0.49399999999999999</v>
      </c>
      <c r="I50" s="521">
        <v>193</v>
      </c>
      <c r="J50" s="528" t="s">
        <v>299</v>
      </c>
      <c r="K50" s="523" t="s">
        <v>281</v>
      </c>
      <c r="L50" s="549">
        <v>0</v>
      </c>
      <c r="M50" s="550">
        <v>0.14499999999999999</v>
      </c>
      <c r="N50" s="550">
        <v>0.39700000000000002</v>
      </c>
      <c r="O50" s="550">
        <v>0.70499999999999996</v>
      </c>
      <c r="P50" s="551">
        <v>1.081</v>
      </c>
      <c r="Q50" s="525"/>
      <c r="R50" s="525"/>
    </row>
    <row r="51" spans="1:18" s="526" customFormat="1" ht="14.1" customHeight="1" x14ac:dyDescent="0.2">
      <c r="A51" s="515" t="s">
        <v>49</v>
      </c>
      <c r="B51" s="539" t="s">
        <v>401</v>
      </c>
      <c r="C51" s="548">
        <v>27</v>
      </c>
      <c r="D51" s="541">
        <v>38</v>
      </c>
      <c r="E51" s="542">
        <v>97.203999999999994</v>
      </c>
      <c r="F51" s="543">
        <v>0.39100000000000001</v>
      </c>
      <c r="G51" s="543">
        <v>0.28100000000000003</v>
      </c>
      <c r="H51" s="544">
        <v>0.53100000000000003</v>
      </c>
      <c r="I51" s="521">
        <v>14</v>
      </c>
      <c r="J51" s="528" t="s">
        <v>298</v>
      </c>
      <c r="K51" s="523" t="s">
        <v>284</v>
      </c>
      <c r="L51" s="549" t="s">
        <v>286</v>
      </c>
      <c r="M51" s="550" t="s">
        <v>286</v>
      </c>
      <c r="N51" s="550" t="s">
        <v>286</v>
      </c>
      <c r="O51" s="550" t="s">
        <v>286</v>
      </c>
      <c r="P51" s="551" t="s">
        <v>286</v>
      </c>
      <c r="Q51" s="525"/>
      <c r="R51" s="525"/>
    </row>
    <row r="52" spans="1:18" s="526" customFormat="1" ht="14.1" customHeight="1" x14ac:dyDescent="0.2">
      <c r="A52" s="515" t="s">
        <v>50</v>
      </c>
      <c r="B52" s="539" t="s">
        <v>401</v>
      </c>
      <c r="C52" s="548">
        <v>82</v>
      </c>
      <c r="D52" s="541">
        <v>146</v>
      </c>
      <c r="E52" s="542">
        <v>401.07400000000001</v>
      </c>
      <c r="F52" s="543">
        <v>0.36399999999999999</v>
      </c>
      <c r="G52" s="543">
        <v>0.308</v>
      </c>
      <c r="H52" s="544">
        <v>0.42699999999999999</v>
      </c>
      <c r="I52" s="521">
        <v>52</v>
      </c>
      <c r="J52" s="528" t="s">
        <v>281</v>
      </c>
      <c r="K52" s="523" t="s">
        <v>317</v>
      </c>
      <c r="L52" s="549">
        <v>0</v>
      </c>
      <c r="M52" s="550">
        <v>0</v>
      </c>
      <c r="N52" s="550">
        <v>0.10299999999999999</v>
      </c>
      <c r="O52" s="550">
        <v>0.60199999999999998</v>
      </c>
      <c r="P52" s="551">
        <v>0.90900000000000003</v>
      </c>
      <c r="Q52" s="525"/>
      <c r="R52" s="525"/>
    </row>
    <row r="53" spans="1:18" s="526" customFormat="1" ht="14.1" customHeight="1" x14ac:dyDescent="0.2">
      <c r="A53" s="515" t="s">
        <v>51</v>
      </c>
      <c r="B53" s="539" t="s">
        <v>401</v>
      </c>
      <c r="C53" s="548">
        <v>7</v>
      </c>
      <c r="D53" s="541">
        <v>4</v>
      </c>
      <c r="E53" s="542">
        <v>18.065999999999999</v>
      </c>
      <c r="F53" s="543">
        <v>0.221</v>
      </c>
      <c r="G53" s="543">
        <v>7.0000000000000007E-2</v>
      </c>
      <c r="H53" s="544">
        <v>0.53400000000000003</v>
      </c>
      <c r="I53" s="521">
        <v>2</v>
      </c>
      <c r="J53" s="528" t="s">
        <v>286</v>
      </c>
      <c r="K53" s="523" t="s">
        <v>286</v>
      </c>
      <c r="L53" s="549" t="s">
        <v>286</v>
      </c>
      <c r="M53" s="550" t="s">
        <v>286</v>
      </c>
      <c r="N53" s="550" t="s">
        <v>286</v>
      </c>
      <c r="O53" s="550" t="s">
        <v>286</v>
      </c>
      <c r="P53" s="551" t="s">
        <v>286</v>
      </c>
      <c r="Q53" s="525"/>
      <c r="R53" s="525"/>
    </row>
    <row r="54" spans="1:18" s="526" customFormat="1" ht="14.1" customHeight="1" x14ac:dyDescent="0.2">
      <c r="A54" s="515" t="s">
        <v>52</v>
      </c>
      <c r="B54" s="539" t="s">
        <v>401</v>
      </c>
      <c r="C54" s="548">
        <v>64</v>
      </c>
      <c r="D54" s="541">
        <v>116</v>
      </c>
      <c r="E54" s="542">
        <v>269.97800000000001</v>
      </c>
      <c r="F54" s="543">
        <v>0.43</v>
      </c>
      <c r="G54" s="543">
        <v>0.35699999999999998</v>
      </c>
      <c r="H54" s="544">
        <v>0.51300000000000001</v>
      </c>
      <c r="I54" s="521">
        <v>39</v>
      </c>
      <c r="J54" s="528" t="s">
        <v>281</v>
      </c>
      <c r="K54" s="523" t="s">
        <v>281</v>
      </c>
      <c r="L54" s="549">
        <v>0</v>
      </c>
      <c r="M54" s="550">
        <v>0</v>
      </c>
      <c r="N54" s="550">
        <v>0.379</v>
      </c>
      <c r="O54" s="550">
        <v>0.63200000000000001</v>
      </c>
      <c r="P54" s="551">
        <v>0.91400000000000003</v>
      </c>
      <c r="Q54" s="525"/>
      <c r="R54" s="525"/>
    </row>
    <row r="55" spans="1:18" s="526" customFormat="1" ht="14.1" customHeight="1" x14ac:dyDescent="0.2">
      <c r="A55" s="515" t="s">
        <v>53</v>
      </c>
      <c r="B55" s="539" t="s">
        <v>400</v>
      </c>
      <c r="C55" s="548">
        <v>77</v>
      </c>
      <c r="D55" s="541">
        <v>83</v>
      </c>
      <c r="E55" s="542">
        <v>269.38600000000002</v>
      </c>
      <c r="F55" s="543">
        <v>0.308</v>
      </c>
      <c r="G55" s="543">
        <v>0.247</v>
      </c>
      <c r="H55" s="544">
        <v>0.38</v>
      </c>
      <c r="I55" s="521">
        <v>39</v>
      </c>
      <c r="J55" s="135">
        <v>0</v>
      </c>
      <c r="K55" s="523" t="s">
        <v>307</v>
      </c>
      <c r="L55" s="549">
        <v>0</v>
      </c>
      <c r="M55" s="550">
        <v>0</v>
      </c>
      <c r="N55" s="550">
        <v>0.255</v>
      </c>
      <c r="O55" s="550">
        <v>0.5</v>
      </c>
      <c r="P55" s="551">
        <v>0.65300000000000002</v>
      </c>
      <c r="Q55" s="525"/>
      <c r="R55" s="525"/>
    </row>
    <row r="56" spans="1:18" s="526" customFormat="1" ht="14.1" customHeight="1" x14ac:dyDescent="0.2">
      <c r="A56" s="515" t="s">
        <v>54</v>
      </c>
      <c r="B56" s="539" t="s">
        <v>401</v>
      </c>
      <c r="C56" s="548">
        <v>37</v>
      </c>
      <c r="D56" s="541">
        <v>68</v>
      </c>
      <c r="E56" s="542">
        <v>157.965</v>
      </c>
      <c r="F56" s="543">
        <v>0.43</v>
      </c>
      <c r="G56" s="543">
        <v>0.33700000000000002</v>
      </c>
      <c r="H56" s="544">
        <v>0.54200000000000004</v>
      </c>
      <c r="I56" s="521">
        <v>19</v>
      </c>
      <c r="J56" s="135">
        <v>0</v>
      </c>
      <c r="K56" s="523" t="s">
        <v>316</v>
      </c>
      <c r="L56" s="549" t="s">
        <v>286</v>
      </c>
      <c r="M56" s="550" t="s">
        <v>286</v>
      </c>
      <c r="N56" s="550" t="s">
        <v>286</v>
      </c>
      <c r="O56" s="550" t="s">
        <v>286</v>
      </c>
      <c r="P56" s="551" t="s">
        <v>286</v>
      </c>
      <c r="Q56" s="525"/>
      <c r="R56" s="525"/>
    </row>
    <row r="57" spans="1:18" s="526" customFormat="1" ht="14.1" customHeight="1" x14ac:dyDescent="0.2">
      <c r="A57" s="515" t="s">
        <v>55</v>
      </c>
      <c r="B57" s="539" t="s">
        <v>400</v>
      </c>
      <c r="C57" s="548">
        <v>13</v>
      </c>
      <c r="D57" s="541">
        <v>4</v>
      </c>
      <c r="E57" s="542">
        <v>7.5650000000000004</v>
      </c>
      <c r="F57" s="543">
        <v>0.52900000000000003</v>
      </c>
      <c r="G57" s="543">
        <v>0.16800000000000001</v>
      </c>
      <c r="H57" s="544">
        <v>1.2749999999999999</v>
      </c>
      <c r="I57" s="521">
        <v>2</v>
      </c>
      <c r="J57" s="528" t="s">
        <v>286</v>
      </c>
      <c r="K57" s="523" t="s">
        <v>286</v>
      </c>
      <c r="L57" s="549" t="s">
        <v>286</v>
      </c>
      <c r="M57" s="550" t="s">
        <v>286</v>
      </c>
      <c r="N57" s="550" t="s">
        <v>286</v>
      </c>
      <c r="O57" s="550" t="s">
        <v>286</v>
      </c>
      <c r="P57" s="551" t="s">
        <v>286</v>
      </c>
      <c r="Q57" s="525"/>
      <c r="R57" s="525"/>
    </row>
    <row r="58" spans="1:18" s="526" customFormat="1" ht="14.1" customHeight="1" x14ac:dyDescent="0.2">
      <c r="A58" s="530" t="s">
        <v>56</v>
      </c>
      <c r="B58" s="553"/>
      <c r="C58" s="554">
        <v>3308</v>
      </c>
      <c r="D58" s="555">
        <v>8247</v>
      </c>
      <c r="E58" s="534">
        <v>18328.25</v>
      </c>
      <c r="F58" s="556">
        <v>0.45</v>
      </c>
      <c r="G58" s="556">
        <v>0.44</v>
      </c>
      <c r="H58" s="557">
        <v>0.46</v>
      </c>
      <c r="I58" s="558">
        <v>2165</v>
      </c>
      <c r="J58" s="559">
        <v>0.09</v>
      </c>
      <c r="K58" s="560">
        <v>7.0000000000000007E-2</v>
      </c>
      <c r="L58" s="561">
        <v>0</v>
      </c>
      <c r="M58" s="562">
        <v>0</v>
      </c>
      <c r="N58" s="562">
        <v>0.35499999999999998</v>
      </c>
      <c r="O58" s="562">
        <v>0.68100000000000005</v>
      </c>
      <c r="P58" s="563">
        <v>1.07</v>
      </c>
      <c r="Q58" s="525"/>
      <c r="R58" s="525"/>
    </row>
    <row r="59" spans="1:18" x14ac:dyDescent="0.2">
      <c r="I59" s="398"/>
    </row>
    <row r="61" spans="1:18" x14ac:dyDescent="0.2">
      <c r="A61" s="399" t="s">
        <v>421</v>
      </c>
      <c r="B61" s="399"/>
    </row>
    <row r="62" spans="1:18" x14ac:dyDescent="0.2">
      <c r="A62" s="399" t="s">
        <v>405</v>
      </c>
      <c r="B62" s="399"/>
    </row>
    <row r="63" spans="1:18" x14ac:dyDescent="0.2">
      <c r="A63" s="385" t="s">
        <v>524</v>
      </c>
      <c r="B63" s="262"/>
      <c r="E63" s="262"/>
      <c r="I63" s="384"/>
    </row>
    <row r="64" spans="1:18" x14ac:dyDescent="0.2">
      <c r="A64" s="399" t="s">
        <v>626</v>
      </c>
      <c r="B64" s="399"/>
    </row>
    <row r="65" spans="1:13" x14ac:dyDescent="0.2">
      <c r="A65" s="399" t="s">
        <v>491</v>
      </c>
      <c r="B65" s="399"/>
    </row>
    <row r="66" spans="1:13" x14ac:dyDescent="0.2">
      <c r="A66" s="385" t="s">
        <v>464</v>
      </c>
      <c r="B66" s="385"/>
      <c r="G66" s="386"/>
      <c r="H66" s="386"/>
      <c r="I66" s="273"/>
      <c r="J66" s="273"/>
      <c r="K66" s="273"/>
      <c r="L66" s="273"/>
      <c r="M66" s="273"/>
    </row>
    <row r="67" spans="1:13" x14ac:dyDescent="0.2">
      <c r="A67" s="385" t="s">
        <v>309</v>
      </c>
      <c r="B67" s="385"/>
    </row>
    <row r="68" spans="1:13" x14ac:dyDescent="0.2">
      <c r="A68" s="399" t="s">
        <v>465</v>
      </c>
      <c r="B68" s="399"/>
    </row>
    <row r="69" spans="1:13" x14ac:dyDescent="0.2">
      <c r="A69" s="385" t="s">
        <v>134</v>
      </c>
      <c r="B69" s="385"/>
    </row>
    <row r="76" spans="1:13" x14ac:dyDescent="0.2">
      <c r="A76" s="262"/>
      <c r="B76" s="262"/>
      <c r="E76" s="262"/>
      <c r="F76" s="262"/>
      <c r="G76" s="262"/>
      <c r="H76" s="262"/>
    </row>
    <row r="77" spans="1:13" x14ac:dyDescent="0.2">
      <c r="A77" s="262"/>
      <c r="B77" s="262"/>
      <c r="E77" s="262"/>
      <c r="F77" s="262"/>
      <c r="G77" s="262"/>
      <c r="H77" s="262"/>
    </row>
  </sheetData>
  <customSheetViews>
    <customSheetView guid="{18FB6344-C1D8-4A32-B8CA-93AC084D615F}" fitToPage="1" topLeftCell="A25">
      <selection activeCell="D30" sqref="D30"/>
      <pageMargins left="0.7" right="0.7" top="0.75" bottom="0.75" header="0.3" footer="0.3"/>
      <pageSetup scale="62" fitToHeight="0" orientation="landscape" r:id="rId1"/>
    </customSheetView>
    <customSheetView guid="{B249372F-983F-49DE-A7CF-14A3D5AA079F}" fitToPage="1">
      <selection activeCell="C12" sqref="C12"/>
      <pageMargins left="0.7" right="0.7" top="0.75" bottom="0.75" header="0.3" footer="0.3"/>
      <pageSetup scale="62"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2" fitToHeight="0" orientation="landscap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7"/>
  <sheetViews>
    <sheetView zoomScaleNormal="100" workbookViewId="0">
      <selection activeCell="S20" sqref="S20"/>
    </sheetView>
  </sheetViews>
  <sheetFormatPr defaultColWidth="9.140625" defaultRowHeight="12.75" x14ac:dyDescent="0.2"/>
  <cols>
    <col min="1" max="1" width="16.85546875" style="263" customWidth="1"/>
    <col min="2" max="2" width="12.7109375" style="263" customWidth="1"/>
    <col min="3" max="4" width="12.7109375" style="262" customWidth="1"/>
    <col min="5" max="5" width="12.7109375" style="384" customWidth="1"/>
    <col min="6" max="8" width="9.140625" style="384" customWidth="1"/>
    <col min="9" max="11" width="12.7109375" style="262" customWidth="1"/>
    <col min="12" max="16" width="9.140625" style="262" customWidth="1"/>
    <col min="17" max="16384" width="9.140625" style="262"/>
  </cols>
  <sheetData>
    <row r="1" spans="1:18" s="263" customFormat="1" ht="14.45" customHeight="1" x14ac:dyDescent="0.2">
      <c r="A1" s="643" t="s">
        <v>91</v>
      </c>
      <c r="B1" s="644"/>
      <c r="C1" s="644"/>
      <c r="D1" s="644"/>
      <c r="E1" s="644"/>
      <c r="F1" s="644"/>
      <c r="G1" s="644"/>
      <c r="H1" s="644"/>
      <c r="I1" s="644"/>
      <c r="J1" s="644"/>
      <c r="K1" s="644"/>
      <c r="L1" s="644"/>
      <c r="M1" s="644"/>
      <c r="N1" s="644"/>
      <c r="O1" s="644"/>
      <c r="P1" s="645"/>
    </row>
    <row r="2" spans="1:18" s="263" customFormat="1" ht="14.45" customHeight="1" x14ac:dyDescent="0.2">
      <c r="A2" s="720" t="s">
        <v>518</v>
      </c>
      <c r="B2" s="721"/>
      <c r="C2" s="721"/>
      <c r="D2" s="721"/>
      <c r="E2" s="721"/>
      <c r="F2" s="721"/>
      <c r="G2" s="721"/>
      <c r="H2" s="721"/>
      <c r="I2" s="721"/>
      <c r="J2" s="721"/>
      <c r="K2" s="721"/>
      <c r="L2" s="721"/>
      <c r="M2" s="721"/>
      <c r="N2" s="721"/>
      <c r="O2" s="721"/>
      <c r="P2" s="722"/>
    </row>
    <row r="3" spans="1:18" s="263" customFormat="1" ht="14.45" customHeight="1" thickBot="1" x14ac:dyDescent="0.25">
      <c r="A3" s="646" t="s">
        <v>93</v>
      </c>
      <c r="B3" s="647"/>
      <c r="C3" s="647"/>
      <c r="D3" s="647"/>
      <c r="E3" s="647"/>
      <c r="F3" s="647"/>
      <c r="G3" s="647"/>
      <c r="H3" s="647"/>
      <c r="I3" s="647"/>
      <c r="J3" s="647"/>
      <c r="K3" s="647"/>
      <c r="L3" s="647"/>
      <c r="M3" s="647"/>
      <c r="N3" s="647"/>
      <c r="O3" s="647"/>
      <c r="P3" s="648"/>
    </row>
    <row r="4" spans="1:18" s="272" customFormat="1" ht="14.45" customHeight="1" thickTop="1" x14ac:dyDescent="0.2">
      <c r="A4" s="36"/>
      <c r="B4" s="466"/>
      <c r="C4" s="305"/>
      <c r="D4" s="714" t="s">
        <v>58</v>
      </c>
      <c r="E4" s="714"/>
      <c r="F4" s="374"/>
      <c r="G4" s="715" t="s">
        <v>59</v>
      </c>
      <c r="H4" s="716"/>
      <c r="I4" s="717" t="s">
        <v>81</v>
      </c>
      <c r="J4" s="718"/>
      <c r="K4" s="719"/>
      <c r="L4" s="712" t="s">
        <v>80</v>
      </c>
      <c r="M4" s="712"/>
      <c r="N4" s="712"/>
      <c r="O4" s="712"/>
      <c r="P4" s="713"/>
      <c r="Q4" s="31"/>
      <c r="R4" s="31"/>
    </row>
    <row r="5" spans="1:18" s="272" customFormat="1" ht="57" customHeight="1" x14ac:dyDescent="0.2">
      <c r="A5" s="264" t="s">
        <v>1</v>
      </c>
      <c r="B5" s="33" t="s">
        <v>79</v>
      </c>
      <c r="C5" s="32" t="s">
        <v>463</v>
      </c>
      <c r="D5" s="29" t="s">
        <v>60</v>
      </c>
      <c r="E5" s="42" t="s">
        <v>61</v>
      </c>
      <c r="F5" s="42" t="s">
        <v>62</v>
      </c>
      <c r="G5" s="42" t="s">
        <v>76</v>
      </c>
      <c r="H5" s="43" t="s">
        <v>77</v>
      </c>
      <c r="I5" s="33" t="s">
        <v>291</v>
      </c>
      <c r="J5" s="53" t="s">
        <v>292</v>
      </c>
      <c r="K5" s="57" t="s">
        <v>293</v>
      </c>
      <c r="L5" s="44">
        <v>0.1</v>
      </c>
      <c r="M5" s="44">
        <v>0.25</v>
      </c>
      <c r="N5" s="41" t="s">
        <v>78</v>
      </c>
      <c r="O5" s="44">
        <v>0.75</v>
      </c>
      <c r="P5" s="45">
        <v>0.9</v>
      </c>
    </row>
    <row r="6" spans="1:18" ht="14.1" customHeight="1" x14ac:dyDescent="0.2">
      <c r="A6" s="265" t="s">
        <v>5</v>
      </c>
      <c r="B6" s="65" t="s">
        <v>400</v>
      </c>
      <c r="C6" s="467">
        <v>8</v>
      </c>
      <c r="D6" s="388">
        <v>17</v>
      </c>
      <c r="E6" s="389">
        <v>25.584</v>
      </c>
      <c r="F6" s="390">
        <v>0.66400000000000003</v>
      </c>
      <c r="G6" s="390">
        <v>0.4</v>
      </c>
      <c r="H6" s="391">
        <v>1.042</v>
      </c>
      <c r="I6" s="377">
        <v>4</v>
      </c>
      <c r="J6" s="118" t="s">
        <v>286</v>
      </c>
      <c r="K6" s="117" t="s">
        <v>286</v>
      </c>
      <c r="L6" s="118" t="s">
        <v>286</v>
      </c>
      <c r="M6" s="118" t="s">
        <v>286</v>
      </c>
      <c r="N6" s="118" t="s">
        <v>286</v>
      </c>
      <c r="O6" s="118" t="s">
        <v>286</v>
      </c>
      <c r="P6" s="119" t="s">
        <v>286</v>
      </c>
      <c r="Q6" s="378"/>
      <c r="R6" s="378"/>
    </row>
    <row r="7" spans="1:18" ht="14.1" customHeight="1" x14ac:dyDescent="0.2">
      <c r="A7" s="265" t="s">
        <v>6</v>
      </c>
      <c r="B7" s="65" t="s">
        <v>400</v>
      </c>
      <c r="C7" s="387">
        <v>28</v>
      </c>
      <c r="D7" s="388">
        <v>189</v>
      </c>
      <c r="E7" s="389">
        <v>211.93</v>
      </c>
      <c r="F7" s="390">
        <v>0.89200000000000002</v>
      </c>
      <c r="G7" s="390">
        <v>0.77100000000000002</v>
      </c>
      <c r="H7" s="391">
        <v>1.026</v>
      </c>
      <c r="I7" s="377">
        <v>17</v>
      </c>
      <c r="J7" s="118" t="s">
        <v>319</v>
      </c>
      <c r="K7" s="117" t="s">
        <v>316</v>
      </c>
      <c r="L7" s="118" t="s">
        <v>286</v>
      </c>
      <c r="M7" s="118" t="s">
        <v>286</v>
      </c>
      <c r="N7" s="118" t="s">
        <v>286</v>
      </c>
      <c r="O7" s="118" t="s">
        <v>286</v>
      </c>
      <c r="P7" s="117" t="s">
        <v>286</v>
      </c>
      <c r="Q7" s="378"/>
      <c r="R7" s="378"/>
    </row>
    <row r="8" spans="1:18" ht="14.1" customHeight="1" x14ac:dyDescent="0.2">
      <c r="A8" s="265" t="s">
        <v>7</v>
      </c>
      <c r="B8" s="65" t="s">
        <v>400</v>
      </c>
      <c r="C8" s="387">
        <v>29</v>
      </c>
      <c r="D8" s="388">
        <v>105</v>
      </c>
      <c r="E8" s="389">
        <v>167.21799999999999</v>
      </c>
      <c r="F8" s="390">
        <v>0.628</v>
      </c>
      <c r="G8" s="390">
        <v>0.51600000000000001</v>
      </c>
      <c r="H8" s="391">
        <v>0.75700000000000001</v>
      </c>
      <c r="I8" s="377">
        <v>12</v>
      </c>
      <c r="J8" s="118" t="s">
        <v>298</v>
      </c>
      <c r="K8" s="117" t="s">
        <v>298</v>
      </c>
      <c r="L8" s="118" t="s">
        <v>286</v>
      </c>
      <c r="M8" s="118" t="s">
        <v>286</v>
      </c>
      <c r="N8" s="118" t="s">
        <v>286</v>
      </c>
      <c r="O8" s="118" t="s">
        <v>286</v>
      </c>
      <c r="P8" s="117" t="s">
        <v>286</v>
      </c>
      <c r="Q8" s="378"/>
      <c r="R8" s="378"/>
    </row>
    <row r="9" spans="1:18" ht="14.1" customHeight="1" x14ac:dyDescent="0.2">
      <c r="A9" s="265" t="s">
        <v>8</v>
      </c>
      <c r="B9" s="65" t="s">
        <v>400</v>
      </c>
      <c r="C9" s="387">
        <v>34</v>
      </c>
      <c r="D9" s="388">
        <v>195</v>
      </c>
      <c r="E9" s="389">
        <v>301.79899999999998</v>
      </c>
      <c r="F9" s="390">
        <v>0.64600000000000002</v>
      </c>
      <c r="G9" s="390">
        <v>0.56000000000000005</v>
      </c>
      <c r="H9" s="391">
        <v>0.74199999999999999</v>
      </c>
      <c r="I9" s="377">
        <v>27</v>
      </c>
      <c r="J9" s="118" t="s">
        <v>283</v>
      </c>
      <c r="K9" s="117" t="s">
        <v>303</v>
      </c>
      <c r="L9" s="81">
        <v>0</v>
      </c>
      <c r="M9" s="81">
        <v>0</v>
      </c>
      <c r="N9" s="81">
        <v>0.40100000000000002</v>
      </c>
      <c r="O9" s="81">
        <v>0.99099999999999999</v>
      </c>
      <c r="P9" s="111">
        <v>1.224</v>
      </c>
      <c r="Q9" s="378"/>
      <c r="R9" s="378"/>
    </row>
    <row r="10" spans="1:18" ht="14.1" customHeight="1" x14ac:dyDescent="0.2">
      <c r="A10" s="265" t="s">
        <v>9</v>
      </c>
      <c r="B10" s="65" t="s">
        <v>401</v>
      </c>
      <c r="C10" s="387">
        <v>350</v>
      </c>
      <c r="D10" s="388">
        <v>1422</v>
      </c>
      <c r="E10" s="389">
        <v>2501.0100000000002</v>
      </c>
      <c r="F10" s="390">
        <v>0.56899999999999995</v>
      </c>
      <c r="G10" s="390">
        <v>0.54</v>
      </c>
      <c r="H10" s="391">
        <v>0.59899999999999998</v>
      </c>
      <c r="I10" s="377">
        <v>245</v>
      </c>
      <c r="J10" s="118" t="s">
        <v>280</v>
      </c>
      <c r="K10" s="117" t="s">
        <v>316</v>
      </c>
      <c r="L10" s="81">
        <v>0</v>
      </c>
      <c r="M10" s="81">
        <v>0.20399999999999999</v>
      </c>
      <c r="N10" s="81">
        <v>0.438</v>
      </c>
      <c r="O10" s="81">
        <v>0.73799999999999999</v>
      </c>
      <c r="P10" s="111">
        <v>1.218</v>
      </c>
      <c r="Q10" s="378"/>
      <c r="R10" s="378"/>
    </row>
    <row r="11" spans="1:18" ht="14.1" customHeight="1" x14ac:dyDescent="0.2">
      <c r="A11" s="265" t="s">
        <v>10</v>
      </c>
      <c r="B11" s="65" t="s">
        <v>401</v>
      </c>
      <c r="C11" s="387">
        <v>27</v>
      </c>
      <c r="D11" s="388">
        <v>94</v>
      </c>
      <c r="E11" s="389">
        <v>221.47300000000001</v>
      </c>
      <c r="F11" s="390">
        <v>0.42399999999999999</v>
      </c>
      <c r="G11" s="390">
        <v>0.34499999999999997</v>
      </c>
      <c r="H11" s="391">
        <v>0.51700000000000002</v>
      </c>
      <c r="I11" s="377">
        <v>15</v>
      </c>
      <c r="J11" s="118" t="s">
        <v>298</v>
      </c>
      <c r="K11" s="117" t="s">
        <v>316</v>
      </c>
      <c r="L11" s="118" t="s">
        <v>286</v>
      </c>
      <c r="M11" s="118" t="s">
        <v>286</v>
      </c>
      <c r="N11" s="118" t="s">
        <v>286</v>
      </c>
      <c r="O11" s="118" t="s">
        <v>286</v>
      </c>
      <c r="P11" s="117" t="s">
        <v>286</v>
      </c>
      <c r="Q11" s="378"/>
      <c r="R11" s="378"/>
    </row>
    <row r="12" spans="1:18" ht="14.1" customHeight="1" x14ac:dyDescent="0.2">
      <c r="A12" s="265" t="s">
        <v>11</v>
      </c>
      <c r="B12" s="65" t="s">
        <v>400</v>
      </c>
      <c r="C12" s="400">
        <v>5</v>
      </c>
      <c r="D12" s="388">
        <v>42</v>
      </c>
      <c r="E12" s="389">
        <v>82.983999999999995</v>
      </c>
      <c r="F12" s="390">
        <v>0.50600000000000001</v>
      </c>
      <c r="G12" s="390">
        <v>0.36899999999999999</v>
      </c>
      <c r="H12" s="391">
        <v>0.67800000000000005</v>
      </c>
      <c r="I12" s="377">
        <v>4</v>
      </c>
      <c r="J12" s="118" t="s">
        <v>286</v>
      </c>
      <c r="K12" s="117" t="s">
        <v>286</v>
      </c>
      <c r="L12" s="118" t="s">
        <v>286</v>
      </c>
      <c r="M12" s="118" t="s">
        <v>286</v>
      </c>
      <c r="N12" s="118" t="s">
        <v>286</v>
      </c>
      <c r="O12" s="118" t="s">
        <v>286</v>
      </c>
      <c r="P12" s="117" t="s">
        <v>286</v>
      </c>
      <c r="Q12" s="378"/>
      <c r="R12" s="378"/>
    </row>
    <row r="13" spans="1:18" ht="14.1" customHeight="1" x14ac:dyDescent="0.2">
      <c r="A13" s="265" t="s">
        <v>471</v>
      </c>
      <c r="B13" s="65" t="s">
        <v>400</v>
      </c>
      <c r="C13" s="387">
        <v>4</v>
      </c>
      <c r="D13" s="7" t="s">
        <v>286</v>
      </c>
      <c r="E13" s="122" t="s">
        <v>286</v>
      </c>
      <c r="F13" s="81" t="s">
        <v>286</v>
      </c>
      <c r="G13" s="81" t="s">
        <v>286</v>
      </c>
      <c r="H13" s="111" t="s">
        <v>286</v>
      </c>
      <c r="I13" s="110" t="s">
        <v>286</v>
      </c>
      <c r="J13" s="118" t="s">
        <v>286</v>
      </c>
      <c r="K13" s="117" t="s">
        <v>286</v>
      </c>
      <c r="L13" s="118" t="s">
        <v>286</v>
      </c>
      <c r="M13" s="118" t="s">
        <v>286</v>
      </c>
      <c r="N13" s="118" t="s">
        <v>286</v>
      </c>
      <c r="O13" s="118" t="s">
        <v>286</v>
      </c>
      <c r="P13" s="117" t="s">
        <v>286</v>
      </c>
      <c r="Q13" s="378"/>
      <c r="R13" s="378"/>
    </row>
    <row r="14" spans="1:18" ht="14.1" customHeight="1" x14ac:dyDescent="0.2">
      <c r="A14" s="265" t="s">
        <v>12</v>
      </c>
      <c r="B14" s="65" t="s">
        <v>400</v>
      </c>
      <c r="C14" s="387">
        <v>5</v>
      </c>
      <c r="D14" s="388">
        <v>33</v>
      </c>
      <c r="E14" s="389">
        <v>35.478999999999999</v>
      </c>
      <c r="F14" s="390">
        <v>0.93</v>
      </c>
      <c r="G14" s="390">
        <v>0.65100000000000002</v>
      </c>
      <c r="H14" s="391">
        <v>1.2909999999999999</v>
      </c>
      <c r="I14" s="377">
        <v>5</v>
      </c>
      <c r="J14" s="118" t="s">
        <v>286</v>
      </c>
      <c r="K14" s="117" t="s">
        <v>286</v>
      </c>
      <c r="L14" s="118" t="s">
        <v>286</v>
      </c>
      <c r="M14" s="118" t="s">
        <v>286</v>
      </c>
      <c r="N14" s="118" t="s">
        <v>286</v>
      </c>
      <c r="O14" s="118" t="s">
        <v>286</v>
      </c>
      <c r="P14" s="117" t="s">
        <v>286</v>
      </c>
      <c r="Q14" s="378"/>
      <c r="R14" s="378"/>
    </row>
    <row r="15" spans="1:18" ht="14.1" customHeight="1" x14ac:dyDescent="0.2">
      <c r="A15" s="265" t="s">
        <v>13</v>
      </c>
      <c r="B15" s="65" t="s">
        <v>400</v>
      </c>
      <c r="C15" s="387">
        <v>76</v>
      </c>
      <c r="D15" s="388">
        <v>379</v>
      </c>
      <c r="E15" s="389">
        <v>716.86400000000003</v>
      </c>
      <c r="F15" s="390">
        <v>0.52900000000000003</v>
      </c>
      <c r="G15" s="390">
        <v>0.47699999999999998</v>
      </c>
      <c r="H15" s="391">
        <v>0.58399999999999996</v>
      </c>
      <c r="I15" s="377">
        <v>60</v>
      </c>
      <c r="J15" s="118" t="s">
        <v>284</v>
      </c>
      <c r="K15" s="117" t="s">
        <v>284</v>
      </c>
      <c r="L15" s="81">
        <v>0</v>
      </c>
      <c r="M15" s="81">
        <v>0.20300000000000001</v>
      </c>
      <c r="N15" s="81">
        <v>0.42299999999999999</v>
      </c>
      <c r="O15" s="81">
        <v>0.78700000000000003</v>
      </c>
      <c r="P15" s="111">
        <v>1.274</v>
      </c>
      <c r="Q15" s="378"/>
      <c r="R15" s="378"/>
    </row>
    <row r="16" spans="1:18" ht="14.1" customHeight="1" x14ac:dyDescent="0.2">
      <c r="A16" s="265" t="s">
        <v>14</v>
      </c>
      <c r="B16" s="65" t="s">
        <v>400</v>
      </c>
      <c r="C16" s="387">
        <v>73</v>
      </c>
      <c r="D16" s="388">
        <v>326</v>
      </c>
      <c r="E16" s="389">
        <v>427.09300000000002</v>
      </c>
      <c r="F16" s="390">
        <v>0.76300000000000001</v>
      </c>
      <c r="G16" s="390">
        <v>0.68400000000000005</v>
      </c>
      <c r="H16" s="391">
        <v>0.85</v>
      </c>
      <c r="I16" s="377">
        <v>48</v>
      </c>
      <c r="J16" s="118" t="s">
        <v>320</v>
      </c>
      <c r="K16" s="117" t="s">
        <v>281</v>
      </c>
      <c r="L16" s="81">
        <v>0</v>
      </c>
      <c r="M16" s="81">
        <v>0.17799999999999999</v>
      </c>
      <c r="N16" s="81">
        <v>0.48099999999999998</v>
      </c>
      <c r="O16" s="81">
        <v>0.94399999999999995</v>
      </c>
      <c r="P16" s="111">
        <v>1.5109999999999999</v>
      </c>
      <c r="Q16" s="378"/>
      <c r="R16" s="378"/>
    </row>
    <row r="17" spans="1:18" ht="14.1" customHeight="1" x14ac:dyDescent="0.2">
      <c r="A17" s="265" t="s">
        <v>15</v>
      </c>
      <c r="B17" s="65" t="s">
        <v>401</v>
      </c>
      <c r="C17" s="387">
        <v>6</v>
      </c>
      <c r="D17" s="388">
        <v>3</v>
      </c>
      <c r="E17" s="389">
        <v>14.494</v>
      </c>
      <c r="F17" s="390">
        <v>0.20699999999999999</v>
      </c>
      <c r="G17" s="390">
        <v>5.2999999999999999E-2</v>
      </c>
      <c r="H17" s="391">
        <v>0.56299999999999994</v>
      </c>
      <c r="I17" s="377">
        <v>4</v>
      </c>
      <c r="J17" s="118" t="s">
        <v>286</v>
      </c>
      <c r="K17" s="117" t="s">
        <v>286</v>
      </c>
      <c r="L17" s="118" t="s">
        <v>286</v>
      </c>
      <c r="M17" s="118" t="s">
        <v>286</v>
      </c>
      <c r="N17" s="118" t="s">
        <v>286</v>
      </c>
      <c r="O17" s="118" t="s">
        <v>286</v>
      </c>
      <c r="P17" s="117" t="s">
        <v>286</v>
      </c>
      <c r="Q17" s="378"/>
      <c r="R17" s="378"/>
    </row>
    <row r="18" spans="1:18" ht="14.1" customHeight="1" x14ac:dyDescent="0.2">
      <c r="A18" s="265" t="s">
        <v>16</v>
      </c>
      <c r="B18" s="65" t="s">
        <v>400</v>
      </c>
      <c r="C18" s="387">
        <v>43</v>
      </c>
      <c r="D18" s="388">
        <v>41</v>
      </c>
      <c r="E18" s="389">
        <v>68.983999999999995</v>
      </c>
      <c r="F18" s="390">
        <v>0.59399999999999997</v>
      </c>
      <c r="G18" s="390">
        <v>0.432</v>
      </c>
      <c r="H18" s="391">
        <v>0.79900000000000004</v>
      </c>
      <c r="I18" s="377">
        <v>13</v>
      </c>
      <c r="J18" s="118" t="s">
        <v>278</v>
      </c>
      <c r="K18" s="117" t="s">
        <v>298</v>
      </c>
      <c r="L18" s="118" t="s">
        <v>286</v>
      </c>
      <c r="M18" s="118" t="s">
        <v>286</v>
      </c>
      <c r="N18" s="118" t="s">
        <v>286</v>
      </c>
      <c r="O18" s="118" t="s">
        <v>286</v>
      </c>
      <c r="P18" s="117" t="s">
        <v>286</v>
      </c>
      <c r="Q18" s="378"/>
      <c r="R18" s="378"/>
    </row>
    <row r="19" spans="1:18" ht="14.1" customHeight="1" x14ac:dyDescent="0.2">
      <c r="A19" s="265" t="s">
        <v>17</v>
      </c>
      <c r="B19" s="65" t="s">
        <v>400</v>
      </c>
      <c r="C19" s="400">
        <v>6</v>
      </c>
      <c r="D19" s="388">
        <v>13</v>
      </c>
      <c r="E19" s="389">
        <v>22.146999999999998</v>
      </c>
      <c r="F19" s="390">
        <v>0.58699999999999997</v>
      </c>
      <c r="G19" s="390">
        <v>0.32600000000000001</v>
      </c>
      <c r="H19" s="391">
        <v>0.97899999999999998</v>
      </c>
      <c r="I19" s="377">
        <v>3</v>
      </c>
      <c r="J19" s="118" t="s">
        <v>286</v>
      </c>
      <c r="K19" s="117" t="s">
        <v>286</v>
      </c>
      <c r="L19" s="118" t="s">
        <v>286</v>
      </c>
      <c r="M19" s="118" t="s">
        <v>286</v>
      </c>
      <c r="N19" s="118" t="s">
        <v>286</v>
      </c>
      <c r="O19" s="118" t="s">
        <v>286</v>
      </c>
      <c r="P19" s="117" t="s">
        <v>286</v>
      </c>
      <c r="Q19" s="378"/>
      <c r="R19" s="378"/>
    </row>
    <row r="20" spans="1:18" ht="14.1" customHeight="1" x14ac:dyDescent="0.2">
      <c r="A20" s="265" t="s">
        <v>18</v>
      </c>
      <c r="B20" s="65" t="s">
        <v>400</v>
      </c>
      <c r="C20" s="387">
        <v>63</v>
      </c>
      <c r="D20" s="388">
        <v>226</v>
      </c>
      <c r="E20" s="389">
        <v>554.37699999999995</v>
      </c>
      <c r="F20" s="390">
        <v>0.40799999999999997</v>
      </c>
      <c r="G20" s="390">
        <v>0.35699999999999998</v>
      </c>
      <c r="H20" s="391">
        <v>0.46300000000000002</v>
      </c>
      <c r="I20" s="377">
        <v>42</v>
      </c>
      <c r="J20" s="118" t="s">
        <v>316</v>
      </c>
      <c r="K20" s="117" t="s">
        <v>302</v>
      </c>
      <c r="L20" s="81">
        <v>0</v>
      </c>
      <c r="M20" s="81">
        <v>0</v>
      </c>
      <c r="N20" s="81">
        <v>0.28599999999999998</v>
      </c>
      <c r="O20" s="81">
        <v>0.39900000000000002</v>
      </c>
      <c r="P20" s="111">
        <v>0.754</v>
      </c>
      <c r="Q20" s="378"/>
      <c r="R20" s="378"/>
    </row>
    <row r="21" spans="1:18" ht="14.1" customHeight="1" x14ac:dyDescent="0.2">
      <c r="A21" s="265" t="s">
        <v>19</v>
      </c>
      <c r="B21" s="65" t="s">
        <v>400</v>
      </c>
      <c r="C21" s="387">
        <v>51</v>
      </c>
      <c r="D21" s="388">
        <v>223</v>
      </c>
      <c r="E21" s="389">
        <v>330.863</v>
      </c>
      <c r="F21" s="390">
        <v>0.67400000000000004</v>
      </c>
      <c r="G21" s="390">
        <v>0.59</v>
      </c>
      <c r="H21" s="391">
        <v>0.76700000000000002</v>
      </c>
      <c r="I21" s="377">
        <v>23</v>
      </c>
      <c r="J21" s="118" t="s">
        <v>280</v>
      </c>
      <c r="K21" s="117" t="s">
        <v>318</v>
      </c>
      <c r="L21" s="81">
        <v>0</v>
      </c>
      <c r="M21" s="81">
        <v>0</v>
      </c>
      <c r="N21" s="81">
        <v>0.31</v>
      </c>
      <c r="O21" s="81">
        <v>0.51900000000000002</v>
      </c>
      <c r="P21" s="111">
        <v>0.80400000000000005</v>
      </c>
      <c r="Q21" s="378"/>
      <c r="R21" s="378"/>
    </row>
    <row r="22" spans="1:18" ht="14.1" customHeight="1" x14ac:dyDescent="0.2">
      <c r="A22" s="265" t="s">
        <v>20</v>
      </c>
      <c r="B22" s="65" t="s">
        <v>400</v>
      </c>
      <c r="C22" s="387">
        <v>27</v>
      </c>
      <c r="D22" s="388">
        <v>114</v>
      </c>
      <c r="E22" s="389">
        <v>137.41</v>
      </c>
      <c r="F22" s="390">
        <v>0.83</v>
      </c>
      <c r="G22" s="390">
        <v>0.68799999999999994</v>
      </c>
      <c r="H22" s="391">
        <v>0.99299999999999999</v>
      </c>
      <c r="I22" s="377">
        <v>12</v>
      </c>
      <c r="J22" s="118" t="s">
        <v>284</v>
      </c>
      <c r="K22" s="117" t="s">
        <v>298</v>
      </c>
      <c r="L22" s="118" t="s">
        <v>286</v>
      </c>
      <c r="M22" s="118" t="s">
        <v>286</v>
      </c>
      <c r="N22" s="118" t="s">
        <v>286</v>
      </c>
      <c r="O22" s="118" t="s">
        <v>286</v>
      </c>
      <c r="P22" s="117" t="s">
        <v>286</v>
      </c>
      <c r="Q22" s="378"/>
      <c r="R22" s="378"/>
    </row>
    <row r="23" spans="1:18" ht="14.1" customHeight="1" x14ac:dyDescent="0.2">
      <c r="A23" s="265" t="s">
        <v>21</v>
      </c>
      <c r="B23" s="65" t="s">
        <v>400</v>
      </c>
      <c r="C23" s="387">
        <v>25</v>
      </c>
      <c r="D23" s="388">
        <v>75</v>
      </c>
      <c r="E23" s="389">
        <v>109.152</v>
      </c>
      <c r="F23" s="390">
        <v>0.68700000000000006</v>
      </c>
      <c r="G23" s="390">
        <v>0.54400000000000004</v>
      </c>
      <c r="H23" s="391">
        <v>0.85599999999999998</v>
      </c>
      <c r="I23" s="377">
        <v>12</v>
      </c>
      <c r="J23" s="118" t="s">
        <v>321</v>
      </c>
      <c r="K23" s="117" t="s">
        <v>298</v>
      </c>
      <c r="L23" s="118" t="s">
        <v>286</v>
      </c>
      <c r="M23" s="118" t="s">
        <v>286</v>
      </c>
      <c r="N23" s="118" t="s">
        <v>286</v>
      </c>
      <c r="O23" s="118" t="s">
        <v>286</v>
      </c>
      <c r="P23" s="117" t="s">
        <v>286</v>
      </c>
      <c r="Q23" s="378"/>
      <c r="R23" s="378"/>
    </row>
    <row r="24" spans="1:18" ht="14.1" customHeight="1" x14ac:dyDescent="0.2">
      <c r="A24" s="265" t="s">
        <v>22</v>
      </c>
      <c r="B24" s="65" t="s">
        <v>400</v>
      </c>
      <c r="C24" s="387">
        <v>42</v>
      </c>
      <c r="D24" s="388">
        <v>115</v>
      </c>
      <c r="E24" s="389">
        <v>187.37</v>
      </c>
      <c r="F24" s="390">
        <v>0.61399999999999999</v>
      </c>
      <c r="G24" s="390">
        <v>0.50900000000000001</v>
      </c>
      <c r="H24" s="391">
        <v>0.73399999999999999</v>
      </c>
      <c r="I24" s="377">
        <v>19</v>
      </c>
      <c r="J24" s="118" t="s">
        <v>306</v>
      </c>
      <c r="K24" s="117" t="s">
        <v>285</v>
      </c>
      <c r="L24" s="118" t="s">
        <v>286</v>
      </c>
      <c r="M24" s="118" t="s">
        <v>286</v>
      </c>
      <c r="N24" s="118" t="s">
        <v>286</v>
      </c>
      <c r="O24" s="118" t="s">
        <v>286</v>
      </c>
      <c r="P24" s="117" t="s">
        <v>286</v>
      </c>
      <c r="Q24" s="378"/>
      <c r="R24" s="378"/>
    </row>
    <row r="25" spans="1:18" ht="14.1" customHeight="1" x14ac:dyDescent="0.2">
      <c r="A25" s="265" t="s">
        <v>23</v>
      </c>
      <c r="B25" s="65" t="s">
        <v>400</v>
      </c>
      <c r="C25" s="387">
        <v>13</v>
      </c>
      <c r="D25" s="388">
        <v>126</v>
      </c>
      <c r="E25" s="389">
        <v>168.09399999999999</v>
      </c>
      <c r="F25" s="390">
        <v>0.75</v>
      </c>
      <c r="G25" s="390">
        <v>0.627</v>
      </c>
      <c r="H25" s="391">
        <v>0.88900000000000001</v>
      </c>
      <c r="I25" s="377">
        <v>6</v>
      </c>
      <c r="J25" s="118" t="s">
        <v>286</v>
      </c>
      <c r="K25" s="117" t="s">
        <v>286</v>
      </c>
      <c r="L25" s="118" t="s">
        <v>286</v>
      </c>
      <c r="M25" s="118" t="s">
        <v>286</v>
      </c>
      <c r="N25" s="118" t="s">
        <v>286</v>
      </c>
      <c r="O25" s="118" t="s">
        <v>286</v>
      </c>
      <c r="P25" s="117" t="s">
        <v>286</v>
      </c>
      <c r="Q25" s="378"/>
      <c r="R25" s="378"/>
    </row>
    <row r="26" spans="1:18" ht="14.1" customHeight="1" x14ac:dyDescent="0.2">
      <c r="A26" s="265" t="s">
        <v>24</v>
      </c>
      <c r="B26" s="65" t="s">
        <v>400</v>
      </c>
      <c r="C26" s="387">
        <v>23</v>
      </c>
      <c r="D26" s="388">
        <v>89</v>
      </c>
      <c r="E26" s="389">
        <v>151.47999999999999</v>
      </c>
      <c r="F26" s="390">
        <v>0.58799999999999997</v>
      </c>
      <c r="G26" s="390">
        <v>0.47499999999999998</v>
      </c>
      <c r="H26" s="391">
        <v>0.72</v>
      </c>
      <c r="I26" s="377">
        <v>18</v>
      </c>
      <c r="J26" s="118" t="s">
        <v>299</v>
      </c>
      <c r="K26" s="117" t="s">
        <v>282</v>
      </c>
      <c r="L26" s="118" t="s">
        <v>286</v>
      </c>
      <c r="M26" s="118" t="s">
        <v>286</v>
      </c>
      <c r="N26" s="118" t="s">
        <v>286</v>
      </c>
      <c r="O26" s="118" t="s">
        <v>286</v>
      </c>
      <c r="P26" s="117" t="s">
        <v>286</v>
      </c>
      <c r="Q26" s="378"/>
      <c r="R26" s="378"/>
    </row>
    <row r="27" spans="1:18" ht="14.1" customHeight="1" x14ac:dyDescent="0.2">
      <c r="A27" s="265" t="s">
        <v>25</v>
      </c>
      <c r="B27" s="65" t="s">
        <v>400</v>
      </c>
      <c r="C27" s="400">
        <v>9</v>
      </c>
      <c r="D27" s="388">
        <v>41</v>
      </c>
      <c r="E27" s="389">
        <v>46.014000000000003</v>
      </c>
      <c r="F27" s="390">
        <v>0.89100000000000001</v>
      </c>
      <c r="G27" s="390">
        <v>0.64800000000000002</v>
      </c>
      <c r="H27" s="391">
        <v>1.1970000000000001</v>
      </c>
      <c r="I27" s="377">
        <v>4</v>
      </c>
      <c r="J27" s="118" t="s">
        <v>286</v>
      </c>
      <c r="K27" s="117" t="s">
        <v>286</v>
      </c>
      <c r="L27" s="118" t="s">
        <v>286</v>
      </c>
      <c r="M27" s="118" t="s">
        <v>286</v>
      </c>
      <c r="N27" s="118" t="s">
        <v>286</v>
      </c>
      <c r="O27" s="118" t="s">
        <v>286</v>
      </c>
      <c r="P27" s="117" t="s">
        <v>286</v>
      </c>
      <c r="Q27" s="378"/>
      <c r="R27" s="378"/>
    </row>
    <row r="28" spans="1:18" ht="14.1" customHeight="1" x14ac:dyDescent="0.2">
      <c r="A28" s="265" t="s">
        <v>26</v>
      </c>
      <c r="B28" s="65" t="s">
        <v>400</v>
      </c>
      <c r="C28" s="387">
        <v>52</v>
      </c>
      <c r="D28" s="388">
        <v>130</v>
      </c>
      <c r="E28" s="389">
        <v>238.375</v>
      </c>
      <c r="F28" s="390">
        <v>0.54500000000000004</v>
      </c>
      <c r="G28" s="390">
        <v>0.45700000000000002</v>
      </c>
      <c r="H28" s="391">
        <v>0.64500000000000002</v>
      </c>
      <c r="I28" s="377">
        <v>24</v>
      </c>
      <c r="J28" s="118" t="s">
        <v>305</v>
      </c>
      <c r="K28" s="117" t="s">
        <v>301</v>
      </c>
      <c r="L28" s="81">
        <v>0</v>
      </c>
      <c r="M28" s="81">
        <v>0</v>
      </c>
      <c r="N28" s="81">
        <v>0.29899999999999999</v>
      </c>
      <c r="O28" s="81">
        <v>0.59599999999999997</v>
      </c>
      <c r="P28" s="111">
        <v>1.35</v>
      </c>
      <c r="Q28" s="378"/>
      <c r="R28" s="378"/>
    </row>
    <row r="29" spans="1:18" ht="14.1" customHeight="1" x14ac:dyDescent="0.2">
      <c r="A29" s="265" t="s">
        <v>27</v>
      </c>
      <c r="B29" s="65" t="s">
        <v>400</v>
      </c>
      <c r="C29" s="387">
        <v>12</v>
      </c>
      <c r="D29" s="388">
        <v>115</v>
      </c>
      <c r="E29" s="389">
        <v>218.93899999999999</v>
      </c>
      <c r="F29" s="390">
        <v>0.52500000000000002</v>
      </c>
      <c r="G29" s="390">
        <v>0.436</v>
      </c>
      <c r="H29" s="391">
        <v>0.628</v>
      </c>
      <c r="I29" s="377">
        <v>6</v>
      </c>
      <c r="J29" s="118" t="s">
        <v>286</v>
      </c>
      <c r="K29" s="117" t="s">
        <v>286</v>
      </c>
      <c r="L29" s="118" t="s">
        <v>286</v>
      </c>
      <c r="M29" s="118" t="s">
        <v>286</v>
      </c>
      <c r="N29" s="118" t="s">
        <v>286</v>
      </c>
      <c r="O29" s="118" t="s">
        <v>286</v>
      </c>
      <c r="P29" s="117" t="s">
        <v>286</v>
      </c>
      <c r="Q29" s="378"/>
      <c r="R29" s="378"/>
    </row>
    <row r="30" spans="1:18" ht="14.1" customHeight="1" x14ac:dyDescent="0.2">
      <c r="A30" s="265" t="s">
        <v>28</v>
      </c>
      <c r="B30" s="65" t="s">
        <v>400</v>
      </c>
      <c r="C30" s="387">
        <v>37</v>
      </c>
      <c r="D30" s="388">
        <v>221</v>
      </c>
      <c r="E30" s="389">
        <v>315.48200000000003</v>
      </c>
      <c r="F30" s="390">
        <v>0.70099999999999996</v>
      </c>
      <c r="G30" s="390">
        <v>0.61299999999999999</v>
      </c>
      <c r="H30" s="391">
        <v>0.79800000000000004</v>
      </c>
      <c r="I30" s="377">
        <v>31</v>
      </c>
      <c r="J30" s="118" t="s">
        <v>301</v>
      </c>
      <c r="K30" s="117" t="s">
        <v>303</v>
      </c>
      <c r="L30" s="81">
        <v>0</v>
      </c>
      <c r="M30" s="81">
        <v>0</v>
      </c>
      <c r="N30" s="81">
        <v>0.20499999999999999</v>
      </c>
      <c r="O30" s="81">
        <v>0.59299999999999997</v>
      </c>
      <c r="P30" s="111">
        <v>1.288</v>
      </c>
      <c r="Q30" s="378"/>
      <c r="R30" s="378"/>
    </row>
    <row r="31" spans="1:18" ht="14.1" customHeight="1" x14ac:dyDescent="0.2">
      <c r="A31" s="265" t="s">
        <v>29</v>
      </c>
      <c r="B31" s="65" t="s">
        <v>400</v>
      </c>
      <c r="C31" s="387">
        <v>23</v>
      </c>
      <c r="D31" s="388">
        <v>127</v>
      </c>
      <c r="E31" s="389">
        <v>169.46700000000001</v>
      </c>
      <c r="F31" s="390">
        <v>0.749</v>
      </c>
      <c r="G31" s="390">
        <v>0.627</v>
      </c>
      <c r="H31" s="391">
        <v>0.88900000000000001</v>
      </c>
      <c r="I31" s="377">
        <v>14</v>
      </c>
      <c r="J31" s="118" t="s">
        <v>303</v>
      </c>
      <c r="K31" s="117" t="s">
        <v>298</v>
      </c>
      <c r="L31" s="118" t="s">
        <v>286</v>
      </c>
      <c r="M31" s="118" t="s">
        <v>286</v>
      </c>
      <c r="N31" s="118" t="s">
        <v>286</v>
      </c>
      <c r="O31" s="118" t="s">
        <v>286</v>
      </c>
      <c r="P31" s="117" t="s">
        <v>286</v>
      </c>
      <c r="Q31" s="378"/>
      <c r="R31" s="378"/>
    </row>
    <row r="32" spans="1:18" ht="14.1" customHeight="1" x14ac:dyDescent="0.2">
      <c r="A32" s="265" t="s">
        <v>30</v>
      </c>
      <c r="B32" s="65" t="s">
        <v>400</v>
      </c>
      <c r="C32" s="387">
        <v>14</v>
      </c>
      <c r="D32" s="388">
        <v>24</v>
      </c>
      <c r="E32" s="389">
        <v>50.396999999999998</v>
      </c>
      <c r="F32" s="390">
        <v>0.47599999999999998</v>
      </c>
      <c r="G32" s="390">
        <v>0.312</v>
      </c>
      <c r="H32" s="391">
        <v>0.69799999999999995</v>
      </c>
      <c r="I32" s="377">
        <v>7</v>
      </c>
      <c r="J32" s="118" t="s">
        <v>286</v>
      </c>
      <c r="K32" s="117" t="s">
        <v>286</v>
      </c>
      <c r="L32" s="118" t="s">
        <v>286</v>
      </c>
      <c r="M32" s="118" t="s">
        <v>286</v>
      </c>
      <c r="N32" s="118" t="s">
        <v>286</v>
      </c>
      <c r="O32" s="118" t="s">
        <v>286</v>
      </c>
      <c r="P32" s="117" t="s">
        <v>286</v>
      </c>
      <c r="Q32" s="378"/>
      <c r="R32" s="378"/>
    </row>
    <row r="33" spans="1:18" ht="14.1" customHeight="1" x14ac:dyDescent="0.2">
      <c r="A33" s="265" t="s">
        <v>31</v>
      </c>
      <c r="B33" s="65" t="s">
        <v>400</v>
      </c>
      <c r="C33" s="387">
        <v>47</v>
      </c>
      <c r="D33" s="388">
        <v>145</v>
      </c>
      <c r="E33" s="389">
        <v>293.56599999999997</v>
      </c>
      <c r="F33" s="390">
        <v>0.49399999999999999</v>
      </c>
      <c r="G33" s="390">
        <v>0.41799999999999998</v>
      </c>
      <c r="H33" s="391">
        <v>0.57899999999999996</v>
      </c>
      <c r="I33" s="377">
        <v>27</v>
      </c>
      <c r="J33" s="80">
        <v>0</v>
      </c>
      <c r="K33" s="117" t="s">
        <v>283</v>
      </c>
      <c r="L33" s="81">
        <v>0</v>
      </c>
      <c r="M33" s="81">
        <v>0</v>
      </c>
      <c r="N33" s="81">
        <v>0.29199999999999998</v>
      </c>
      <c r="O33" s="81">
        <v>0.63600000000000001</v>
      </c>
      <c r="P33" s="111">
        <v>0.89</v>
      </c>
      <c r="Q33" s="378"/>
      <c r="R33" s="378"/>
    </row>
    <row r="34" spans="1:18" ht="14.1" customHeight="1" x14ac:dyDescent="0.2">
      <c r="A34" s="265" t="s">
        <v>470</v>
      </c>
      <c r="B34" s="65" t="s">
        <v>400</v>
      </c>
      <c r="C34" s="400">
        <v>3</v>
      </c>
      <c r="D34" s="7" t="s">
        <v>286</v>
      </c>
      <c r="E34" s="122" t="s">
        <v>286</v>
      </c>
      <c r="F34" s="81" t="s">
        <v>286</v>
      </c>
      <c r="G34" s="81" t="s">
        <v>286</v>
      </c>
      <c r="H34" s="111" t="s">
        <v>286</v>
      </c>
      <c r="I34" s="377">
        <v>1</v>
      </c>
      <c r="J34" s="118" t="s">
        <v>286</v>
      </c>
      <c r="K34" s="117" t="s">
        <v>286</v>
      </c>
      <c r="L34" s="118" t="s">
        <v>286</v>
      </c>
      <c r="M34" s="118" t="s">
        <v>286</v>
      </c>
      <c r="N34" s="118" t="s">
        <v>286</v>
      </c>
      <c r="O34" s="118" t="s">
        <v>286</v>
      </c>
      <c r="P34" s="117" t="s">
        <v>286</v>
      </c>
      <c r="Q34" s="378"/>
      <c r="R34" s="378"/>
    </row>
    <row r="35" spans="1:18" ht="14.1" customHeight="1" x14ac:dyDescent="0.2">
      <c r="A35" s="265" t="s">
        <v>33</v>
      </c>
      <c r="B35" s="65" t="s">
        <v>400</v>
      </c>
      <c r="C35" s="387">
        <v>21</v>
      </c>
      <c r="D35" s="388">
        <v>119</v>
      </c>
      <c r="E35" s="389">
        <v>142.727</v>
      </c>
      <c r="F35" s="390">
        <v>0.83399999999999996</v>
      </c>
      <c r="G35" s="390">
        <v>0.69399999999999995</v>
      </c>
      <c r="H35" s="391">
        <v>0.99399999999999999</v>
      </c>
      <c r="I35" s="377">
        <v>11</v>
      </c>
      <c r="J35" s="118" t="s">
        <v>285</v>
      </c>
      <c r="K35" s="117" t="s">
        <v>298</v>
      </c>
      <c r="L35" s="118" t="s">
        <v>286</v>
      </c>
      <c r="M35" s="118" t="s">
        <v>286</v>
      </c>
      <c r="N35" s="118" t="s">
        <v>286</v>
      </c>
      <c r="O35" s="118" t="s">
        <v>286</v>
      </c>
      <c r="P35" s="117" t="s">
        <v>286</v>
      </c>
      <c r="Q35" s="378"/>
      <c r="R35" s="378"/>
    </row>
    <row r="36" spans="1:18" ht="14.1" customHeight="1" x14ac:dyDescent="0.2">
      <c r="A36" s="265" t="s">
        <v>34</v>
      </c>
      <c r="B36" s="65" t="s">
        <v>400</v>
      </c>
      <c r="C36" s="400">
        <v>7</v>
      </c>
      <c r="D36" s="388">
        <v>1</v>
      </c>
      <c r="E36" s="389">
        <v>6.5469999999999997</v>
      </c>
      <c r="F36" s="390">
        <v>0.153</v>
      </c>
      <c r="G36" s="390">
        <v>8.0000000000000002E-3</v>
      </c>
      <c r="H36" s="391">
        <v>0.753</v>
      </c>
      <c r="I36" s="377">
        <v>2</v>
      </c>
      <c r="J36" s="118" t="s">
        <v>286</v>
      </c>
      <c r="K36" s="117" t="s">
        <v>286</v>
      </c>
      <c r="L36" s="118" t="s">
        <v>286</v>
      </c>
      <c r="M36" s="118" t="s">
        <v>286</v>
      </c>
      <c r="N36" s="118" t="s">
        <v>286</v>
      </c>
      <c r="O36" s="118" t="s">
        <v>286</v>
      </c>
      <c r="P36" s="117" t="s">
        <v>286</v>
      </c>
      <c r="Q36" s="378"/>
      <c r="R36" s="378"/>
    </row>
    <row r="37" spans="1:18" ht="14.1" customHeight="1" x14ac:dyDescent="0.2">
      <c r="A37" s="265" t="s">
        <v>35</v>
      </c>
      <c r="B37" s="65" t="s">
        <v>400</v>
      </c>
      <c r="C37" s="387">
        <v>23</v>
      </c>
      <c r="D37" s="388">
        <v>95</v>
      </c>
      <c r="E37" s="389">
        <v>149.376</v>
      </c>
      <c r="F37" s="390">
        <v>0.63600000000000001</v>
      </c>
      <c r="G37" s="390">
        <v>0.51700000000000002</v>
      </c>
      <c r="H37" s="391">
        <v>0.77400000000000002</v>
      </c>
      <c r="I37" s="377">
        <v>21</v>
      </c>
      <c r="J37" s="118" t="s">
        <v>307</v>
      </c>
      <c r="K37" s="117" t="s">
        <v>298</v>
      </c>
      <c r="L37" s="81">
        <v>0</v>
      </c>
      <c r="M37" s="81">
        <v>0.13600000000000001</v>
      </c>
      <c r="N37" s="81">
        <v>0.41399999999999998</v>
      </c>
      <c r="O37" s="81">
        <v>0.61399999999999999</v>
      </c>
      <c r="P37" s="111">
        <v>1.1459999999999999</v>
      </c>
      <c r="Q37" s="378"/>
      <c r="R37" s="378"/>
    </row>
    <row r="38" spans="1:18" ht="14.1" customHeight="1" x14ac:dyDescent="0.2">
      <c r="A38" s="265" t="s">
        <v>36</v>
      </c>
      <c r="B38" s="65" t="s">
        <v>401</v>
      </c>
      <c r="C38" s="387">
        <v>18</v>
      </c>
      <c r="D38" s="388">
        <v>19</v>
      </c>
      <c r="E38" s="389">
        <v>50.862000000000002</v>
      </c>
      <c r="F38" s="390">
        <v>0.374</v>
      </c>
      <c r="G38" s="390">
        <v>0.23200000000000001</v>
      </c>
      <c r="H38" s="391">
        <v>0.57299999999999995</v>
      </c>
      <c r="I38" s="377">
        <v>6</v>
      </c>
      <c r="J38" s="118" t="s">
        <v>286</v>
      </c>
      <c r="K38" s="117" t="s">
        <v>286</v>
      </c>
      <c r="L38" s="118" t="s">
        <v>286</v>
      </c>
      <c r="M38" s="118" t="s">
        <v>286</v>
      </c>
      <c r="N38" s="118" t="s">
        <v>286</v>
      </c>
      <c r="O38" s="118" t="s">
        <v>286</v>
      </c>
      <c r="P38" s="117" t="s">
        <v>286</v>
      </c>
      <c r="Q38" s="378"/>
      <c r="R38" s="378"/>
    </row>
    <row r="39" spans="1:18" ht="14.1" customHeight="1" x14ac:dyDescent="0.2">
      <c r="A39" s="265" t="s">
        <v>37</v>
      </c>
      <c r="B39" s="65" t="s">
        <v>401</v>
      </c>
      <c r="C39" s="387">
        <v>22</v>
      </c>
      <c r="D39" s="388">
        <v>180</v>
      </c>
      <c r="E39" s="389">
        <v>252.33</v>
      </c>
      <c r="F39" s="390">
        <v>0.71299999999999997</v>
      </c>
      <c r="G39" s="390">
        <v>0.61499999999999999</v>
      </c>
      <c r="H39" s="391">
        <v>0.82299999999999995</v>
      </c>
      <c r="I39" s="377">
        <v>19</v>
      </c>
      <c r="J39" s="118" t="s">
        <v>302</v>
      </c>
      <c r="K39" s="117" t="s">
        <v>322</v>
      </c>
      <c r="L39" s="118" t="s">
        <v>286</v>
      </c>
      <c r="M39" s="118" t="s">
        <v>286</v>
      </c>
      <c r="N39" s="118" t="s">
        <v>286</v>
      </c>
      <c r="O39" s="118" t="s">
        <v>286</v>
      </c>
      <c r="P39" s="117" t="s">
        <v>286</v>
      </c>
      <c r="Q39" s="378"/>
      <c r="R39" s="378"/>
    </row>
    <row r="40" spans="1:18" ht="14.1" customHeight="1" x14ac:dyDescent="0.2">
      <c r="A40" s="265" t="s">
        <v>38</v>
      </c>
      <c r="B40" s="65" t="s">
        <v>400</v>
      </c>
      <c r="C40" s="387">
        <v>97</v>
      </c>
      <c r="D40" s="388">
        <v>461</v>
      </c>
      <c r="E40" s="389">
        <v>752.84400000000005</v>
      </c>
      <c r="F40" s="390">
        <v>0.61199999999999999</v>
      </c>
      <c r="G40" s="390">
        <v>0.55800000000000005</v>
      </c>
      <c r="H40" s="391">
        <v>0.67</v>
      </c>
      <c r="I40" s="377">
        <v>82</v>
      </c>
      <c r="J40" s="118" t="s">
        <v>283</v>
      </c>
      <c r="K40" s="117" t="s">
        <v>278</v>
      </c>
      <c r="L40" s="81">
        <v>0</v>
      </c>
      <c r="M40" s="81">
        <v>0</v>
      </c>
      <c r="N40" s="81">
        <v>0.52300000000000002</v>
      </c>
      <c r="O40" s="81">
        <v>0.90800000000000003</v>
      </c>
      <c r="P40" s="111">
        <v>1.609</v>
      </c>
      <c r="Q40" s="378"/>
      <c r="R40" s="378"/>
    </row>
    <row r="41" spans="1:18" ht="14.1" customHeight="1" x14ac:dyDescent="0.2">
      <c r="A41" s="265" t="s">
        <v>39</v>
      </c>
      <c r="B41" s="65" t="s">
        <v>400</v>
      </c>
      <c r="C41" s="387">
        <v>53</v>
      </c>
      <c r="D41" s="388">
        <v>186</v>
      </c>
      <c r="E41" s="389">
        <v>385.73899999999998</v>
      </c>
      <c r="F41" s="390">
        <v>0.48199999999999998</v>
      </c>
      <c r="G41" s="390">
        <v>0.41699999999999998</v>
      </c>
      <c r="H41" s="391">
        <v>0.55500000000000005</v>
      </c>
      <c r="I41" s="377">
        <v>33</v>
      </c>
      <c r="J41" s="118" t="s">
        <v>304</v>
      </c>
      <c r="K41" s="117" t="s">
        <v>284</v>
      </c>
      <c r="L41" s="81">
        <v>0</v>
      </c>
      <c r="M41" s="81">
        <v>0</v>
      </c>
      <c r="N41" s="81">
        <v>0.35599999999999998</v>
      </c>
      <c r="O41" s="81">
        <v>0.67200000000000004</v>
      </c>
      <c r="P41" s="111">
        <v>0.89300000000000002</v>
      </c>
      <c r="Q41" s="378"/>
      <c r="R41" s="378"/>
    </row>
    <row r="42" spans="1:18" ht="14.1" customHeight="1" x14ac:dyDescent="0.2">
      <c r="A42" s="265" t="s">
        <v>40</v>
      </c>
      <c r="B42" s="65" t="s">
        <v>400</v>
      </c>
      <c r="C42" s="387">
        <v>27</v>
      </c>
      <c r="D42" s="388">
        <v>85</v>
      </c>
      <c r="E42" s="389">
        <v>168.19399999999999</v>
      </c>
      <c r="F42" s="390">
        <v>0.505</v>
      </c>
      <c r="G42" s="390">
        <v>0.40600000000000003</v>
      </c>
      <c r="H42" s="391">
        <v>0.622</v>
      </c>
      <c r="I42" s="377">
        <v>11</v>
      </c>
      <c r="J42" s="118" t="s">
        <v>280</v>
      </c>
      <c r="K42" s="117" t="s">
        <v>280</v>
      </c>
      <c r="L42" s="118" t="s">
        <v>286</v>
      </c>
      <c r="M42" s="118" t="s">
        <v>286</v>
      </c>
      <c r="N42" s="118" t="s">
        <v>286</v>
      </c>
      <c r="O42" s="118" t="s">
        <v>286</v>
      </c>
      <c r="P42" s="117" t="s">
        <v>286</v>
      </c>
      <c r="Q42" s="378"/>
      <c r="R42" s="378"/>
    </row>
    <row r="43" spans="1:18" ht="14.1" customHeight="1" x14ac:dyDescent="0.2">
      <c r="A43" s="265" t="s">
        <v>41</v>
      </c>
      <c r="B43" s="65" t="s">
        <v>400</v>
      </c>
      <c r="C43" s="387">
        <v>31</v>
      </c>
      <c r="D43" s="388">
        <v>102</v>
      </c>
      <c r="E43" s="389">
        <v>155.53299999999999</v>
      </c>
      <c r="F43" s="390">
        <v>0.65600000000000003</v>
      </c>
      <c r="G43" s="390">
        <v>0.53700000000000003</v>
      </c>
      <c r="H43" s="391">
        <v>0.79300000000000004</v>
      </c>
      <c r="I43" s="377">
        <v>11</v>
      </c>
      <c r="J43" s="118" t="s">
        <v>280</v>
      </c>
      <c r="K43" s="117" t="s">
        <v>298</v>
      </c>
      <c r="L43" s="118" t="s">
        <v>286</v>
      </c>
      <c r="M43" s="118" t="s">
        <v>286</v>
      </c>
      <c r="N43" s="118" t="s">
        <v>286</v>
      </c>
      <c r="O43" s="118" t="s">
        <v>286</v>
      </c>
      <c r="P43" s="117" t="s">
        <v>286</v>
      </c>
      <c r="Q43" s="378"/>
      <c r="R43" s="378"/>
    </row>
    <row r="44" spans="1:18" ht="14.1" customHeight="1" x14ac:dyDescent="0.2">
      <c r="A44" s="265" t="s">
        <v>42</v>
      </c>
      <c r="B44" s="65" t="s">
        <v>401</v>
      </c>
      <c r="C44" s="387">
        <v>175</v>
      </c>
      <c r="D44" s="388">
        <v>504</v>
      </c>
      <c r="E44" s="389">
        <v>1212.79</v>
      </c>
      <c r="F44" s="390">
        <v>0.41599999999999998</v>
      </c>
      <c r="G44" s="390">
        <v>0.38</v>
      </c>
      <c r="H44" s="391">
        <v>0.45300000000000001</v>
      </c>
      <c r="I44" s="377">
        <v>118</v>
      </c>
      <c r="J44" s="118" t="s">
        <v>304</v>
      </c>
      <c r="K44" s="117" t="s">
        <v>307</v>
      </c>
      <c r="L44" s="81">
        <v>0</v>
      </c>
      <c r="M44" s="81">
        <v>0</v>
      </c>
      <c r="N44" s="81">
        <v>0.28199999999999997</v>
      </c>
      <c r="O44" s="81">
        <v>0.57899999999999996</v>
      </c>
      <c r="P44" s="111">
        <v>0.84699999999999998</v>
      </c>
      <c r="Q44" s="378"/>
      <c r="R44" s="378"/>
    </row>
    <row r="45" spans="1:18" ht="14.1" customHeight="1" x14ac:dyDescent="0.2">
      <c r="A45" s="265" t="s">
        <v>43</v>
      </c>
      <c r="B45" s="65" t="s">
        <v>400</v>
      </c>
      <c r="C45" s="387">
        <v>11</v>
      </c>
      <c r="D45" s="388">
        <v>33</v>
      </c>
      <c r="E45" s="389">
        <v>52.869</v>
      </c>
      <c r="F45" s="390">
        <v>0.624</v>
      </c>
      <c r="G45" s="390">
        <v>0.437</v>
      </c>
      <c r="H45" s="391">
        <v>0.86599999999999999</v>
      </c>
      <c r="I45" s="377">
        <v>7</v>
      </c>
      <c r="J45" s="118" t="s">
        <v>286</v>
      </c>
      <c r="K45" s="117" t="s">
        <v>286</v>
      </c>
      <c r="L45" s="118" t="s">
        <v>286</v>
      </c>
      <c r="M45" s="118" t="s">
        <v>286</v>
      </c>
      <c r="N45" s="118" t="s">
        <v>286</v>
      </c>
      <c r="O45" s="118" t="s">
        <v>286</v>
      </c>
      <c r="P45" s="117" t="s">
        <v>286</v>
      </c>
      <c r="Q45" s="378"/>
      <c r="R45" s="378"/>
    </row>
    <row r="46" spans="1:18" ht="14.1" customHeight="1" x14ac:dyDescent="0.2">
      <c r="A46" s="265" t="s">
        <v>44</v>
      </c>
      <c r="B46" s="65" t="s">
        <v>400</v>
      </c>
      <c r="C46" s="400">
        <v>8</v>
      </c>
      <c r="D46" s="388">
        <v>42</v>
      </c>
      <c r="E46" s="389">
        <v>57.13</v>
      </c>
      <c r="F46" s="390">
        <v>0.73499999999999999</v>
      </c>
      <c r="G46" s="390">
        <v>0.53700000000000003</v>
      </c>
      <c r="H46" s="391">
        <v>0.98399999999999999</v>
      </c>
      <c r="I46" s="377">
        <v>5</v>
      </c>
      <c r="J46" s="118" t="s">
        <v>286</v>
      </c>
      <c r="K46" s="117" t="s">
        <v>286</v>
      </c>
      <c r="L46" s="118" t="s">
        <v>286</v>
      </c>
      <c r="M46" s="118" t="s">
        <v>286</v>
      </c>
      <c r="N46" s="118" t="s">
        <v>286</v>
      </c>
      <c r="O46" s="118" t="s">
        <v>286</v>
      </c>
      <c r="P46" s="117" t="s">
        <v>286</v>
      </c>
      <c r="Q46" s="378"/>
      <c r="R46" s="378"/>
    </row>
    <row r="47" spans="1:18" ht="14.1" customHeight="1" x14ac:dyDescent="0.2">
      <c r="A47" s="265" t="s">
        <v>45</v>
      </c>
      <c r="B47" s="65" t="s">
        <v>401</v>
      </c>
      <c r="C47" s="387">
        <v>66</v>
      </c>
      <c r="D47" s="388">
        <v>203</v>
      </c>
      <c r="E47" s="389">
        <v>411.81200000000001</v>
      </c>
      <c r="F47" s="390">
        <v>0.49299999999999999</v>
      </c>
      <c r="G47" s="390">
        <v>0.42899999999999999</v>
      </c>
      <c r="H47" s="391">
        <v>0.56399999999999995</v>
      </c>
      <c r="I47" s="377">
        <v>36</v>
      </c>
      <c r="J47" s="118" t="s">
        <v>281</v>
      </c>
      <c r="K47" s="117" t="s">
        <v>280</v>
      </c>
      <c r="L47" s="81">
        <v>0</v>
      </c>
      <c r="M47" s="81">
        <v>0</v>
      </c>
      <c r="N47" s="81">
        <v>0.28499999999999998</v>
      </c>
      <c r="O47" s="81">
        <v>0.57199999999999995</v>
      </c>
      <c r="P47" s="111">
        <v>0.84799999999999998</v>
      </c>
      <c r="Q47" s="378"/>
      <c r="R47" s="378"/>
    </row>
    <row r="48" spans="1:18" ht="14.1" customHeight="1" x14ac:dyDescent="0.2">
      <c r="A48" s="265" t="s">
        <v>46</v>
      </c>
      <c r="B48" s="65" t="s">
        <v>400</v>
      </c>
      <c r="C48" s="387">
        <v>11</v>
      </c>
      <c r="D48" s="388">
        <v>8</v>
      </c>
      <c r="E48" s="389">
        <v>33.228000000000002</v>
      </c>
      <c r="F48" s="390">
        <v>0.24099999999999999</v>
      </c>
      <c r="G48" s="390">
        <v>0.112</v>
      </c>
      <c r="H48" s="391">
        <v>0.45700000000000002</v>
      </c>
      <c r="I48" s="377">
        <v>5</v>
      </c>
      <c r="J48" s="118" t="s">
        <v>286</v>
      </c>
      <c r="K48" s="117" t="s">
        <v>286</v>
      </c>
      <c r="L48" s="118" t="s">
        <v>286</v>
      </c>
      <c r="M48" s="118" t="s">
        <v>286</v>
      </c>
      <c r="N48" s="118" t="s">
        <v>286</v>
      </c>
      <c r="O48" s="118" t="s">
        <v>286</v>
      </c>
      <c r="P48" s="117" t="s">
        <v>286</v>
      </c>
      <c r="Q48" s="378"/>
      <c r="R48" s="378"/>
    </row>
    <row r="49" spans="1:18" ht="14.1" customHeight="1" x14ac:dyDescent="0.2">
      <c r="A49" s="265" t="s">
        <v>47</v>
      </c>
      <c r="B49" s="124" t="s">
        <v>399</v>
      </c>
      <c r="C49" s="387">
        <v>100</v>
      </c>
      <c r="D49" s="388">
        <v>308</v>
      </c>
      <c r="E49" s="389">
        <v>614.29700000000003</v>
      </c>
      <c r="F49" s="390">
        <v>0.501</v>
      </c>
      <c r="G49" s="390">
        <v>0.44800000000000001</v>
      </c>
      <c r="H49" s="391">
        <v>0.56000000000000005</v>
      </c>
      <c r="I49" s="377">
        <v>55</v>
      </c>
      <c r="J49" s="118" t="s">
        <v>304</v>
      </c>
      <c r="K49" s="117" t="s">
        <v>307</v>
      </c>
      <c r="L49" s="81">
        <v>0</v>
      </c>
      <c r="M49" s="81">
        <v>0</v>
      </c>
      <c r="N49" s="81">
        <v>0.36399999999999999</v>
      </c>
      <c r="O49" s="81">
        <v>0.67600000000000005</v>
      </c>
      <c r="P49" s="111">
        <v>0.90900000000000003</v>
      </c>
      <c r="Q49" s="378"/>
      <c r="R49" s="378"/>
    </row>
    <row r="50" spans="1:18" ht="14.1" customHeight="1" x14ac:dyDescent="0.2">
      <c r="A50" s="265" t="s">
        <v>48</v>
      </c>
      <c r="B50" s="65" t="s">
        <v>400</v>
      </c>
      <c r="C50" s="387">
        <v>129</v>
      </c>
      <c r="D50" s="388">
        <v>382</v>
      </c>
      <c r="E50" s="389">
        <v>776.21</v>
      </c>
      <c r="F50" s="390">
        <v>0.49199999999999999</v>
      </c>
      <c r="G50" s="390">
        <v>0.44500000000000001</v>
      </c>
      <c r="H50" s="391">
        <v>0.54300000000000004</v>
      </c>
      <c r="I50" s="377">
        <v>74</v>
      </c>
      <c r="J50" s="118" t="s">
        <v>316</v>
      </c>
      <c r="K50" s="117" t="s">
        <v>316</v>
      </c>
      <c r="L50" s="81">
        <v>0</v>
      </c>
      <c r="M50" s="81">
        <v>0.14199999999999999</v>
      </c>
      <c r="N50" s="81">
        <v>0.44500000000000001</v>
      </c>
      <c r="O50" s="81">
        <v>0.69599999999999995</v>
      </c>
      <c r="P50" s="111">
        <v>1.0880000000000001</v>
      </c>
      <c r="Q50" s="378"/>
      <c r="R50" s="378"/>
    </row>
    <row r="51" spans="1:18" ht="14.1" customHeight="1" x14ac:dyDescent="0.2">
      <c r="A51" s="265" t="s">
        <v>49</v>
      </c>
      <c r="B51" s="65" t="s">
        <v>400</v>
      </c>
      <c r="C51" s="387">
        <v>5</v>
      </c>
      <c r="D51" s="388">
        <v>18</v>
      </c>
      <c r="E51" s="389">
        <v>20.608000000000001</v>
      </c>
      <c r="F51" s="390">
        <v>0.873</v>
      </c>
      <c r="G51" s="390">
        <v>0.53400000000000003</v>
      </c>
      <c r="H51" s="391">
        <v>1.3540000000000001</v>
      </c>
      <c r="I51" s="377">
        <v>1</v>
      </c>
      <c r="J51" s="118" t="s">
        <v>286</v>
      </c>
      <c r="K51" s="117" t="s">
        <v>286</v>
      </c>
      <c r="L51" s="118" t="s">
        <v>286</v>
      </c>
      <c r="M51" s="118" t="s">
        <v>286</v>
      </c>
      <c r="N51" s="118" t="s">
        <v>286</v>
      </c>
      <c r="O51" s="118" t="s">
        <v>286</v>
      </c>
      <c r="P51" s="117" t="s">
        <v>286</v>
      </c>
      <c r="Q51" s="378"/>
      <c r="R51" s="378"/>
    </row>
    <row r="52" spans="1:18" ht="14.1" customHeight="1" x14ac:dyDescent="0.2">
      <c r="A52" s="265" t="s">
        <v>50</v>
      </c>
      <c r="B52" s="65" t="s">
        <v>400</v>
      </c>
      <c r="C52" s="387">
        <v>23</v>
      </c>
      <c r="D52" s="388">
        <v>123</v>
      </c>
      <c r="E52" s="389">
        <v>266.47699999999998</v>
      </c>
      <c r="F52" s="390">
        <v>0.46200000000000002</v>
      </c>
      <c r="G52" s="390">
        <v>0.38500000000000001</v>
      </c>
      <c r="H52" s="391">
        <v>0.54900000000000004</v>
      </c>
      <c r="I52" s="377">
        <v>16</v>
      </c>
      <c r="J52" s="118" t="s">
        <v>298</v>
      </c>
      <c r="K52" s="117" t="s">
        <v>323</v>
      </c>
      <c r="L52" s="118" t="s">
        <v>286</v>
      </c>
      <c r="M52" s="118" t="s">
        <v>286</v>
      </c>
      <c r="N52" s="118" t="s">
        <v>286</v>
      </c>
      <c r="O52" s="118" t="s">
        <v>286</v>
      </c>
      <c r="P52" s="117" t="s">
        <v>286</v>
      </c>
      <c r="Q52" s="378"/>
      <c r="R52" s="378"/>
    </row>
    <row r="53" spans="1:18" ht="14.1" customHeight="1" x14ac:dyDescent="0.2">
      <c r="A53" s="265" t="s">
        <v>469</v>
      </c>
      <c r="B53" s="65" t="s">
        <v>400</v>
      </c>
      <c r="C53" s="387">
        <v>1</v>
      </c>
      <c r="D53" s="7" t="s">
        <v>286</v>
      </c>
      <c r="E53" s="122" t="s">
        <v>286</v>
      </c>
      <c r="F53" s="81" t="s">
        <v>286</v>
      </c>
      <c r="G53" s="81" t="s">
        <v>286</v>
      </c>
      <c r="H53" s="111" t="s">
        <v>286</v>
      </c>
      <c r="I53" s="110" t="s">
        <v>286</v>
      </c>
      <c r="J53" s="118" t="s">
        <v>286</v>
      </c>
      <c r="K53" s="117" t="s">
        <v>286</v>
      </c>
      <c r="L53" s="118" t="s">
        <v>286</v>
      </c>
      <c r="M53" s="118" t="s">
        <v>286</v>
      </c>
      <c r="N53" s="118" t="s">
        <v>286</v>
      </c>
      <c r="O53" s="118" t="s">
        <v>286</v>
      </c>
      <c r="P53" s="117" t="s">
        <v>286</v>
      </c>
      <c r="Q53" s="378"/>
      <c r="R53" s="378"/>
    </row>
    <row r="54" spans="1:18" ht="14.1" customHeight="1" x14ac:dyDescent="0.2">
      <c r="A54" s="265" t="s">
        <v>52</v>
      </c>
      <c r="B54" s="65" t="s">
        <v>401</v>
      </c>
      <c r="C54" s="387">
        <v>85</v>
      </c>
      <c r="D54" s="388">
        <v>284</v>
      </c>
      <c r="E54" s="389">
        <v>491.83499999999998</v>
      </c>
      <c r="F54" s="390">
        <v>0.57699999999999996</v>
      </c>
      <c r="G54" s="390">
        <v>0.51300000000000001</v>
      </c>
      <c r="H54" s="391">
        <v>0.64800000000000002</v>
      </c>
      <c r="I54" s="377">
        <v>48</v>
      </c>
      <c r="J54" s="118" t="s">
        <v>316</v>
      </c>
      <c r="K54" s="117" t="s">
        <v>281</v>
      </c>
      <c r="L54" s="81">
        <v>0</v>
      </c>
      <c r="M54" s="81">
        <v>0.30299999999999999</v>
      </c>
      <c r="N54" s="81">
        <v>0.5</v>
      </c>
      <c r="O54" s="81">
        <v>0.755</v>
      </c>
      <c r="P54" s="111">
        <v>1.488</v>
      </c>
      <c r="Q54" s="378"/>
      <c r="R54" s="378"/>
    </row>
    <row r="55" spans="1:18" ht="14.1" customHeight="1" x14ac:dyDescent="0.2">
      <c r="A55" s="265" t="s">
        <v>53</v>
      </c>
      <c r="B55" s="65" t="s">
        <v>400</v>
      </c>
      <c r="C55" s="387">
        <v>76</v>
      </c>
      <c r="D55" s="388">
        <v>97</v>
      </c>
      <c r="E55" s="389">
        <v>277.03699999999998</v>
      </c>
      <c r="F55" s="390">
        <v>0.35</v>
      </c>
      <c r="G55" s="390">
        <v>0.28499999999999998</v>
      </c>
      <c r="H55" s="391">
        <v>0.42499999999999999</v>
      </c>
      <c r="I55" s="377">
        <v>34</v>
      </c>
      <c r="J55" s="118" t="s">
        <v>316</v>
      </c>
      <c r="K55" s="117" t="s">
        <v>316</v>
      </c>
      <c r="L55" s="81">
        <v>0</v>
      </c>
      <c r="M55" s="81">
        <v>0</v>
      </c>
      <c r="N55" s="81">
        <v>0.14499999999999999</v>
      </c>
      <c r="O55" s="81">
        <v>0.40200000000000002</v>
      </c>
      <c r="P55" s="111">
        <v>0.78</v>
      </c>
      <c r="Q55" s="378"/>
      <c r="R55" s="378"/>
    </row>
    <row r="56" spans="1:18" ht="14.1" customHeight="1" x14ac:dyDescent="0.2">
      <c r="A56" s="265" t="s">
        <v>54</v>
      </c>
      <c r="B56" s="65" t="s">
        <v>400</v>
      </c>
      <c r="C56" s="387">
        <v>30</v>
      </c>
      <c r="D56" s="388">
        <v>31</v>
      </c>
      <c r="E56" s="389">
        <v>121.371</v>
      </c>
      <c r="F56" s="390">
        <v>0.255</v>
      </c>
      <c r="G56" s="390">
        <v>0.17699999999999999</v>
      </c>
      <c r="H56" s="391">
        <v>0.35799999999999998</v>
      </c>
      <c r="I56" s="377">
        <v>14</v>
      </c>
      <c r="J56" s="118" t="s">
        <v>298</v>
      </c>
      <c r="K56" s="117" t="s">
        <v>283</v>
      </c>
      <c r="L56" s="118" t="s">
        <v>286</v>
      </c>
      <c r="M56" s="118" t="s">
        <v>286</v>
      </c>
      <c r="N56" s="118" t="s">
        <v>286</v>
      </c>
      <c r="O56" s="118" t="s">
        <v>286</v>
      </c>
      <c r="P56" s="117" t="s">
        <v>286</v>
      </c>
      <c r="Q56" s="378"/>
      <c r="R56" s="378"/>
    </row>
    <row r="57" spans="1:18" ht="14.1" customHeight="1" x14ac:dyDescent="0.2">
      <c r="A57" s="265" t="s">
        <v>55</v>
      </c>
      <c r="B57" s="65" t="s">
        <v>400</v>
      </c>
      <c r="C57" s="468">
        <v>19</v>
      </c>
      <c r="D57" s="388">
        <v>2</v>
      </c>
      <c r="E57" s="389">
        <v>8.6349999999999998</v>
      </c>
      <c r="F57" s="390">
        <v>0.23200000000000001</v>
      </c>
      <c r="G57" s="390">
        <v>3.9E-2</v>
      </c>
      <c r="H57" s="391">
        <v>0.76500000000000001</v>
      </c>
      <c r="I57" s="377">
        <v>2</v>
      </c>
      <c r="J57" s="118" t="s">
        <v>286</v>
      </c>
      <c r="K57" s="117" t="s">
        <v>286</v>
      </c>
      <c r="L57" s="118" t="s">
        <v>286</v>
      </c>
      <c r="M57" s="118" t="s">
        <v>286</v>
      </c>
      <c r="N57" s="118" t="s">
        <v>286</v>
      </c>
      <c r="O57" s="118" t="s">
        <v>286</v>
      </c>
      <c r="P57" s="117" t="s">
        <v>286</v>
      </c>
      <c r="Q57" s="378"/>
      <c r="R57" s="378"/>
    </row>
    <row r="58" spans="1:18" ht="14.1" customHeight="1" x14ac:dyDescent="0.2">
      <c r="A58" s="379" t="s">
        <v>56</v>
      </c>
      <c r="B58" s="268"/>
      <c r="C58" s="288">
        <v>2173</v>
      </c>
      <c r="D58" s="270">
        <v>7971</v>
      </c>
      <c r="E58" s="392">
        <v>14240.03</v>
      </c>
      <c r="F58" s="393">
        <v>0.56000000000000005</v>
      </c>
      <c r="G58" s="393">
        <v>0.54800000000000004</v>
      </c>
      <c r="H58" s="394">
        <v>0.57199999999999995</v>
      </c>
      <c r="I58" s="395">
        <v>1319</v>
      </c>
      <c r="J58" s="396">
        <v>0.1</v>
      </c>
      <c r="K58" s="397">
        <v>0.1</v>
      </c>
      <c r="L58" s="393">
        <v>0</v>
      </c>
      <c r="M58" s="393">
        <v>7.1999999999999995E-2</v>
      </c>
      <c r="N58" s="393">
        <v>0.40699999999999997</v>
      </c>
      <c r="O58" s="393">
        <v>0.72099999999999997</v>
      </c>
      <c r="P58" s="394">
        <v>1.167</v>
      </c>
      <c r="Q58" s="378"/>
      <c r="R58" s="378"/>
    </row>
    <row r="61" spans="1:18" x14ac:dyDescent="0.2">
      <c r="A61" s="399" t="s">
        <v>428</v>
      </c>
      <c r="B61" s="399"/>
    </row>
    <row r="62" spans="1:18" x14ac:dyDescent="0.2">
      <c r="A62" s="399" t="s">
        <v>429</v>
      </c>
      <c r="B62" s="399"/>
    </row>
    <row r="63" spans="1:18" x14ac:dyDescent="0.2">
      <c r="A63" s="385" t="s">
        <v>406</v>
      </c>
      <c r="B63" s="385"/>
    </row>
    <row r="64" spans="1:18" x14ac:dyDescent="0.2">
      <c r="A64" s="385" t="s">
        <v>522</v>
      </c>
      <c r="B64" s="262"/>
      <c r="E64" s="262"/>
      <c r="I64" s="384"/>
    </row>
    <row r="65" spans="1:14" x14ac:dyDescent="0.2">
      <c r="A65" s="385" t="s">
        <v>491</v>
      </c>
      <c r="B65" s="385"/>
    </row>
    <row r="66" spans="1:14" x14ac:dyDescent="0.2">
      <c r="A66" s="385" t="s">
        <v>466</v>
      </c>
      <c r="B66" s="385"/>
      <c r="G66" s="386"/>
      <c r="H66" s="386"/>
      <c r="I66" s="273"/>
      <c r="J66" s="273"/>
      <c r="K66" s="273"/>
      <c r="L66" s="273"/>
      <c r="M66" s="273"/>
      <c r="N66" s="273"/>
    </row>
    <row r="67" spans="1:14" x14ac:dyDescent="0.2">
      <c r="A67" s="385" t="s">
        <v>164</v>
      </c>
      <c r="B67" s="385"/>
    </row>
    <row r="68" spans="1:14" x14ac:dyDescent="0.2">
      <c r="A68" s="399" t="s">
        <v>467</v>
      </c>
      <c r="B68" s="399"/>
    </row>
    <row r="69" spans="1:14" x14ac:dyDescent="0.2">
      <c r="A69" s="385" t="s">
        <v>134</v>
      </c>
      <c r="B69" s="385"/>
    </row>
    <row r="70" spans="1:14" x14ac:dyDescent="0.2">
      <c r="A70" s="263" t="s">
        <v>468</v>
      </c>
    </row>
    <row r="77" spans="1:14" x14ac:dyDescent="0.2">
      <c r="A77" s="262"/>
      <c r="B77" s="262"/>
      <c r="E77" s="262"/>
      <c r="F77" s="262"/>
      <c r="G77" s="262"/>
      <c r="H77" s="262"/>
    </row>
  </sheetData>
  <customSheetViews>
    <customSheetView guid="{18FB6344-C1D8-4A32-B8CA-93AC084D615F}" fitToPage="1" topLeftCell="A25">
      <selection activeCell="H61" sqref="H61"/>
      <pageMargins left="0.7" right="0.7" top="0.75" bottom="0.75" header="0.3" footer="0.3"/>
      <pageSetup scale="62" fitToHeight="0" orientation="landscape" r:id="rId1"/>
    </customSheetView>
    <customSheetView guid="{B249372F-983F-49DE-A7CF-14A3D5AA079F}" fitToPage="1">
      <selection activeCell="A6" sqref="A6:XFD58"/>
      <pageMargins left="0.7" right="0.7" top="0.75" bottom="0.75" header="0.3" footer="0.3"/>
      <pageSetup scale="62"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2" fitToHeight="0" orientation="landscap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0"/>
  <sheetViews>
    <sheetView zoomScaleNormal="100" workbookViewId="0">
      <selection activeCell="B73" sqref="B73"/>
    </sheetView>
  </sheetViews>
  <sheetFormatPr defaultColWidth="9.140625" defaultRowHeight="12.75" x14ac:dyDescent="0.2"/>
  <cols>
    <col min="1" max="1" width="16.85546875" style="263" customWidth="1"/>
    <col min="2" max="2" width="12.7109375" style="263" customWidth="1"/>
    <col min="3" max="4" width="12.7109375" style="262" customWidth="1"/>
    <col min="5" max="5" width="12.7109375" style="384" customWidth="1"/>
    <col min="6" max="8" width="9.140625" style="384" customWidth="1"/>
    <col min="9" max="9" width="12.7109375" style="273" customWidth="1"/>
    <col min="10" max="11" width="12.7109375" style="262" customWidth="1"/>
    <col min="12" max="16" width="9.140625" style="262" customWidth="1"/>
    <col min="17" max="16384" width="9.140625" style="262"/>
  </cols>
  <sheetData>
    <row r="1" spans="1:18" s="263" customFormat="1" x14ac:dyDescent="0.2">
      <c r="A1" s="643" t="s">
        <v>91</v>
      </c>
      <c r="B1" s="644"/>
      <c r="C1" s="644"/>
      <c r="D1" s="644"/>
      <c r="E1" s="644"/>
      <c r="F1" s="644"/>
      <c r="G1" s="644"/>
      <c r="H1" s="644"/>
      <c r="I1" s="644"/>
      <c r="J1" s="644"/>
      <c r="K1" s="644"/>
      <c r="L1" s="644"/>
      <c r="M1" s="644"/>
      <c r="N1" s="644"/>
      <c r="O1" s="644"/>
      <c r="P1" s="645"/>
    </row>
    <row r="2" spans="1:18" s="263" customFormat="1" x14ac:dyDescent="0.2">
      <c r="A2" s="720" t="s">
        <v>518</v>
      </c>
      <c r="B2" s="721"/>
      <c r="C2" s="721"/>
      <c r="D2" s="721"/>
      <c r="E2" s="721"/>
      <c r="F2" s="721"/>
      <c r="G2" s="721"/>
      <c r="H2" s="721"/>
      <c r="I2" s="721"/>
      <c r="J2" s="721"/>
      <c r="K2" s="721"/>
      <c r="L2" s="721"/>
      <c r="M2" s="721"/>
      <c r="N2" s="721"/>
      <c r="O2" s="721"/>
      <c r="P2" s="722"/>
    </row>
    <row r="3" spans="1:18" s="263" customFormat="1" ht="15" thickBot="1" x14ac:dyDescent="0.25">
      <c r="A3" s="646" t="s">
        <v>94</v>
      </c>
      <c r="B3" s="647"/>
      <c r="C3" s="647"/>
      <c r="D3" s="647"/>
      <c r="E3" s="647"/>
      <c r="F3" s="647"/>
      <c r="G3" s="647"/>
      <c r="H3" s="647"/>
      <c r="I3" s="647"/>
      <c r="J3" s="647"/>
      <c r="K3" s="647"/>
      <c r="L3" s="647"/>
      <c r="M3" s="647"/>
      <c r="N3" s="647"/>
      <c r="O3" s="647"/>
      <c r="P3" s="648"/>
    </row>
    <row r="4" spans="1:18" s="272" customFormat="1" ht="15" thickTop="1" x14ac:dyDescent="0.2">
      <c r="A4" s="36"/>
      <c r="B4" s="466"/>
      <c r="C4" s="305"/>
      <c r="D4" s="714" t="s">
        <v>58</v>
      </c>
      <c r="E4" s="714"/>
      <c r="F4" s="374"/>
      <c r="G4" s="715" t="s">
        <v>59</v>
      </c>
      <c r="H4" s="716"/>
      <c r="I4" s="717" t="s">
        <v>81</v>
      </c>
      <c r="J4" s="718"/>
      <c r="K4" s="719"/>
      <c r="L4" s="712" t="s">
        <v>80</v>
      </c>
      <c r="M4" s="712"/>
      <c r="N4" s="712"/>
      <c r="O4" s="712"/>
      <c r="P4" s="713"/>
      <c r="Q4" s="31"/>
      <c r="R4" s="31"/>
    </row>
    <row r="5" spans="1:18" s="272" customFormat="1" ht="65.25" x14ac:dyDescent="0.2">
      <c r="A5" s="264" t="s">
        <v>1</v>
      </c>
      <c r="B5" s="33" t="s">
        <v>79</v>
      </c>
      <c r="C5" s="32" t="s">
        <v>463</v>
      </c>
      <c r="D5" s="29" t="s">
        <v>60</v>
      </c>
      <c r="E5" s="42" t="s">
        <v>61</v>
      </c>
      <c r="F5" s="42" t="s">
        <v>62</v>
      </c>
      <c r="G5" s="42" t="s">
        <v>76</v>
      </c>
      <c r="H5" s="43" t="s">
        <v>77</v>
      </c>
      <c r="I5" s="33" t="s">
        <v>291</v>
      </c>
      <c r="J5" s="53" t="s">
        <v>292</v>
      </c>
      <c r="K5" s="57" t="s">
        <v>293</v>
      </c>
      <c r="L5" s="44">
        <v>0.1</v>
      </c>
      <c r="M5" s="44">
        <v>0.25</v>
      </c>
      <c r="N5" s="41" t="s">
        <v>78</v>
      </c>
      <c r="O5" s="44">
        <v>0.75</v>
      </c>
      <c r="P5" s="45">
        <v>0.9</v>
      </c>
    </row>
    <row r="6" spans="1:18" s="526" customFormat="1" ht="14.1" customHeight="1" x14ac:dyDescent="0.2">
      <c r="A6" s="515" t="s">
        <v>472</v>
      </c>
      <c r="B6" s="539" t="s">
        <v>400</v>
      </c>
      <c r="C6" s="564">
        <v>2</v>
      </c>
      <c r="D6" s="565" t="s">
        <v>286</v>
      </c>
      <c r="E6" s="566" t="s">
        <v>286</v>
      </c>
      <c r="F6" s="550" t="s">
        <v>286</v>
      </c>
      <c r="G6" s="550" t="s">
        <v>286</v>
      </c>
      <c r="H6" s="551" t="s">
        <v>286</v>
      </c>
      <c r="I6" s="529" t="s">
        <v>286</v>
      </c>
      <c r="J6" s="528" t="s">
        <v>286</v>
      </c>
      <c r="K6" s="523" t="s">
        <v>286</v>
      </c>
      <c r="L6" s="550" t="s">
        <v>286</v>
      </c>
      <c r="M6" s="550" t="s">
        <v>286</v>
      </c>
      <c r="N6" s="550" t="s">
        <v>286</v>
      </c>
      <c r="O6" s="550" t="s">
        <v>286</v>
      </c>
      <c r="P6" s="551" t="s">
        <v>286</v>
      </c>
    </row>
    <row r="7" spans="1:18" s="526" customFormat="1" ht="14.1" customHeight="1" x14ac:dyDescent="0.2">
      <c r="A7" s="515" t="s">
        <v>6</v>
      </c>
      <c r="B7" s="539" t="s">
        <v>401</v>
      </c>
      <c r="C7" s="548">
        <v>13</v>
      </c>
      <c r="D7" s="541">
        <v>69</v>
      </c>
      <c r="E7" s="542">
        <v>81.254999999999995</v>
      </c>
      <c r="F7" s="543">
        <v>0.84899999999999998</v>
      </c>
      <c r="G7" s="543">
        <v>0.66600000000000004</v>
      </c>
      <c r="H7" s="544">
        <v>1.0680000000000001</v>
      </c>
      <c r="I7" s="521">
        <v>10</v>
      </c>
      <c r="J7" s="528" t="s">
        <v>324</v>
      </c>
      <c r="K7" s="523" t="s">
        <v>298</v>
      </c>
      <c r="L7" s="550" t="s">
        <v>286</v>
      </c>
      <c r="M7" s="550" t="s">
        <v>286</v>
      </c>
      <c r="N7" s="550" t="s">
        <v>286</v>
      </c>
      <c r="O7" s="550" t="s">
        <v>286</v>
      </c>
      <c r="P7" s="551" t="s">
        <v>286</v>
      </c>
    </row>
    <row r="8" spans="1:18" s="526" customFormat="1" ht="14.1" customHeight="1" x14ac:dyDescent="0.2">
      <c r="A8" s="515" t="s">
        <v>7</v>
      </c>
      <c r="B8" s="539" t="s">
        <v>401</v>
      </c>
      <c r="C8" s="548">
        <v>9</v>
      </c>
      <c r="D8" s="541">
        <v>13</v>
      </c>
      <c r="E8" s="542">
        <v>51.762999999999998</v>
      </c>
      <c r="F8" s="543">
        <v>0.251</v>
      </c>
      <c r="G8" s="543">
        <v>0.14000000000000001</v>
      </c>
      <c r="H8" s="544">
        <v>0.41899999999999998</v>
      </c>
      <c r="I8" s="521">
        <v>5</v>
      </c>
      <c r="J8" s="528" t="s">
        <v>286</v>
      </c>
      <c r="K8" s="523" t="s">
        <v>286</v>
      </c>
      <c r="L8" s="550" t="s">
        <v>286</v>
      </c>
      <c r="M8" s="550" t="s">
        <v>286</v>
      </c>
      <c r="N8" s="550" t="s">
        <v>286</v>
      </c>
      <c r="O8" s="550" t="s">
        <v>286</v>
      </c>
      <c r="P8" s="551" t="s">
        <v>286</v>
      </c>
    </row>
    <row r="9" spans="1:18" s="526" customFormat="1" ht="14.1" customHeight="1" x14ac:dyDescent="0.2">
      <c r="A9" s="515" t="s">
        <v>8</v>
      </c>
      <c r="B9" s="539" t="s">
        <v>400</v>
      </c>
      <c r="C9" s="548">
        <v>15</v>
      </c>
      <c r="D9" s="541">
        <v>37</v>
      </c>
      <c r="E9" s="542">
        <v>55.65</v>
      </c>
      <c r="F9" s="543">
        <v>0.66500000000000004</v>
      </c>
      <c r="G9" s="543">
        <v>0.47499999999999998</v>
      </c>
      <c r="H9" s="544">
        <v>0.90700000000000003</v>
      </c>
      <c r="I9" s="521">
        <v>10</v>
      </c>
      <c r="J9" s="528" t="s">
        <v>317</v>
      </c>
      <c r="K9" s="523" t="s">
        <v>298</v>
      </c>
      <c r="L9" s="550" t="s">
        <v>286</v>
      </c>
      <c r="M9" s="550" t="s">
        <v>286</v>
      </c>
      <c r="N9" s="550" t="s">
        <v>286</v>
      </c>
      <c r="O9" s="550" t="s">
        <v>286</v>
      </c>
      <c r="P9" s="551" t="s">
        <v>286</v>
      </c>
    </row>
    <row r="10" spans="1:18" s="526" customFormat="1" ht="14.1" customHeight="1" x14ac:dyDescent="0.2">
      <c r="A10" s="515" t="s">
        <v>9</v>
      </c>
      <c r="B10" s="539" t="s">
        <v>401</v>
      </c>
      <c r="C10" s="548">
        <v>137</v>
      </c>
      <c r="D10" s="541">
        <v>141</v>
      </c>
      <c r="E10" s="542">
        <v>376.86500000000001</v>
      </c>
      <c r="F10" s="543">
        <v>0.374</v>
      </c>
      <c r="G10" s="543">
        <v>0.316</v>
      </c>
      <c r="H10" s="544">
        <v>0.44</v>
      </c>
      <c r="I10" s="521">
        <v>76</v>
      </c>
      <c r="J10" s="528" t="s">
        <v>308</v>
      </c>
      <c r="K10" s="523" t="s">
        <v>304</v>
      </c>
      <c r="L10" s="550">
        <v>0</v>
      </c>
      <c r="M10" s="550">
        <v>0</v>
      </c>
      <c r="N10" s="550">
        <v>0.27300000000000002</v>
      </c>
      <c r="O10" s="550">
        <v>0.57099999999999995</v>
      </c>
      <c r="P10" s="551">
        <v>0.84099999999999997</v>
      </c>
    </row>
    <row r="11" spans="1:18" s="526" customFormat="1" ht="14.1" customHeight="1" x14ac:dyDescent="0.2">
      <c r="A11" s="515" t="s">
        <v>10</v>
      </c>
      <c r="B11" s="539" t="s">
        <v>401</v>
      </c>
      <c r="C11" s="548">
        <v>19</v>
      </c>
      <c r="D11" s="541">
        <v>16</v>
      </c>
      <c r="E11" s="542">
        <v>43.526000000000003</v>
      </c>
      <c r="F11" s="543">
        <v>0.36799999999999999</v>
      </c>
      <c r="G11" s="543">
        <v>0.218</v>
      </c>
      <c r="H11" s="544">
        <v>0.58399999999999996</v>
      </c>
      <c r="I11" s="521">
        <v>9</v>
      </c>
      <c r="J11" s="528" t="s">
        <v>286</v>
      </c>
      <c r="K11" s="523" t="s">
        <v>286</v>
      </c>
      <c r="L11" s="550" t="s">
        <v>286</v>
      </c>
      <c r="M11" s="550" t="s">
        <v>286</v>
      </c>
      <c r="N11" s="550" t="s">
        <v>286</v>
      </c>
      <c r="O11" s="550" t="s">
        <v>286</v>
      </c>
      <c r="P11" s="551" t="s">
        <v>286</v>
      </c>
    </row>
    <row r="12" spans="1:18" s="526" customFormat="1" ht="14.1" customHeight="1" x14ac:dyDescent="0.2">
      <c r="A12" s="515" t="s">
        <v>11</v>
      </c>
      <c r="B12" s="539" t="s">
        <v>401</v>
      </c>
      <c r="C12" s="548">
        <v>11</v>
      </c>
      <c r="D12" s="541">
        <v>8</v>
      </c>
      <c r="E12" s="542">
        <v>23.16</v>
      </c>
      <c r="F12" s="543">
        <v>0.34499999999999997</v>
      </c>
      <c r="G12" s="543">
        <v>0.16</v>
      </c>
      <c r="H12" s="544">
        <v>0.65600000000000003</v>
      </c>
      <c r="I12" s="521">
        <v>3</v>
      </c>
      <c r="J12" s="528" t="s">
        <v>286</v>
      </c>
      <c r="K12" s="523" t="s">
        <v>286</v>
      </c>
      <c r="L12" s="550" t="s">
        <v>286</v>
      </c>
      <c r="M12" s="550" t="s">
        <v>286</v>
      </c>
      <c r="N12" s="550" t="s">
        <v>286</v>
      </c>
      <c r="O12" s="550" t="s">
        <v>286</v>
      </c>
      <c r="P12" s="551" t="s">
        <v>286</v>
      </c>
    </row>
    <row r="13" spans="1:18" s="526" customFormat="1" ht="14.1" customHeight="1" x14ac:dyDescent="0.2">
      <c r="A13" s="515" t="s">
        <v>276</v>
      </c>
      <c r="B13" s="539" t="s">
        <v>401</v>
      </c>
      <c r="C13" s="548">
        <v>6</v>
      </c>
      <c r="D13" s="541">
        <v>6</v>
      </c>
      <c r="E13" s="542">
        <v>32.088000000000001</v>
      </c>
      <c r="F13" s="543">
        <v>0.187</v>
      </c>
      <c r="G13" s="543">
        <v>7.5999999999999998E-2</v>
      </c>
      <c r="H13" s="544">
        <v>0.38900000000000001</v>
      </c>
      <c r="I13" s="521">
        <v>5</v>
      </c>
      <c r="J13" s="528" t="s">
        <v>286</v>
      </c>
      <c r="K13" s="523" t="s">
        <v>286</v>
      </c>
      <c r="L13" s="550" t="s">
        <v>286</v>
      </c>
      <c r="M13" s="550" t="s">
        <v>286</v>
      </c>
      <c r="N13" s="550" t="s">
        <v>286</v>
      </c>
      <c r="O13" s="550" t="s">
        <v>286</v>
      </c>
      <c r="P13" s="551" t="s">
        <v>286</v>
      </c>
    </row>
    <row r="14" spans="1:18" s="526" customFormat="1" ht="14.1" customHeight="1" x14ac:dyDescent="0.2">
      <c r="A14" s="515" t="s">
        <v>473</v>
      </c>
      <c r="B14" s="539" t="s">
        <v>400</v>
      </c>
      <c r="C14" s="567">
        <v>2</v>
      </c>
      <c r="D14" s="565" t="s">
        <v>286</v>
      </c>
      <c r="E14" s="566" t="s">
        <v>286</v>
      </c>
      <c r="F14" s="550" t="s">
        <v>286</v>
      </c>
      <c r="G14" s="550" t="s">
        <v>286</v>
      </c>
      <c r="H14" s="551" t="s">
        <v>286</v>
      </c>
      <c r="I14" s="529" t="s">
        <v>286</v>
      </c>
      <c r="J14" s="528" t="s">
        <v>286</v>
      </c>
      <c r="K14" s="523" t="s">
        <v>286</v>
      </c>
      <c r="L14" s="550" t="s">
        <v>286</v>
      </c>
      <c r="M14" s="550" t="s">
        <v>286</v>
      </c>
      <c r="N14" s="550" t="s">
        <v>286</v>
      </c>
      <c r="O14" s="550" t="s">
        <v>286</v>
      </c>
      <c r="P14" s="551" t="s">
        <v>286</v>
      </c>
    </row>
    <row r="15" spans="1:18" s="526" customFormat="1" ht="14.1" customHeight="1" x14ac:dyDescent="0.2">
      <c r="A15" s="515" t="s">
        <v>13</v>
      </c>
      <c r="B15" s="539" t="s">
        <v>400</v>
      </c>
      <c r="C15" s="548">
        <v>51</v>
      </c>
      <c r="D15" s="541">
        <v>91</v>
      </c>
      <c r="E15" s="542">
        <v>195.37299999999999</v>
      </c>
      <c r="F15" s="543">
        <v>0.46600000000000003</v>
      </c>
      <c r="G15" s="543">
        <v>0.377</v>
      </c>
      <c r="H15" s="544">
        <v>0.56899999999999995</v>
      </c>
      <c r="I15" s="521">
        <v>26</v>
      </c>
      <c r="J15" s="528" t="s">
        <v>284</v>
      </c>
      <c r="K15" s="523" t="s">
        <v>318</v>
      </c>
      <c r="L15" s="550">
        <v>0</v>
      </c>
      <c r="M15" s="550">
        <v>0</v>
      </c>
      <c r="N15" s="550">
        <v>0.34399999999999997</v>
      </c>
      <c r="O15" s="550">
        <v>0.59099999999999997</v>
      </c>
      <c r="P15" s="551">
        <v>0.76900000000000002</v>
      </c>
    </row>
    <row r="16" spans="1:18" s="526" customFormat="1" ht="14.1" customHeight="1" x14ac:dyDescent="0.2">
      <c r="A16" s="515" t="s">
        <v>14</v>
      </c>
      <c r="B16" s="539" t="s">
        <v>401</v>
      </c>
      <c r="C16" s="548">
        <v>28</v>
      </c>
      <c r="D16" s="541">
        <v>78</v>
      </c>
      <c r="E16" s="542">
        <v>107.327</v>
      </c>
      <c r="F16" s="543">
        <v>0.72699999999999998</v>
      </c>
      <c r="G16" s="543">
        <v>0.57799999999999996</v>
      </c>
      <c r="H16" s="544">
        <v>0.90200000000000002</v>
      </c>
      <c r="I16" s="521">
        <v>22</v>
      </c>
      <c r="J16" s="528" t="s">
        <v>285</v>
      </c>
      <c r="K16" s="523" t="s">
        <v>298</v>
      </c>
      <c r="L16" s="550">
        <v>0</v>
      </c>
      <c r="M16" s="550">
        <v>0.25800000000000001</v>
      </c>
      <c r="N16" s="550">
        <v>0.73899999999999999</v>
      </c>
      <c r="O16" s="550">
        <v>1.2230000000000001</v>
      </c>
      <c r="P16" s="551">
        <v>1.3149999999999999</v>
      </c>
    </row>
    <row r="17" spans="1:16" s="526" customFormat="1" ht="14.1" customHeight="1" x14ac:dyDescent="0.2">
      <c r="A17" s="515" t="s">
        <v>474</v>
      </c>
      <c r="B17" s="539" t="s">
        <v>401</v>
      </c>
      <c r="C17" s="567">
        <v>2</v>
      </c>
      <c r="D17" s="565" t="s">
        <v>286</v>
      </c>
      <c r="E17" s="566" t="s">
        <v>286</v>
      </c>
      <c r="F17" s="550" t="s">
        <v>286</v>
      </c>
      <c r="G17" s="550" t="s">
        <v>286</v>
      </c>
      <c r="H17" s="551" t="s">
        <v>286</v>
      </c>
      <c r="I17" s="529" t="s">
        <v>286</v>
      </c>
      <c r="J17" s="528" t="s">
        <v>286</v>
      </c>
      <c r="K17" s="523" t="s">
        <v>286</v>
      </c>
      <c r="L17" s="550" t="s">
        <v>286</v>
      </c>
      <c r="M17" s="550" t="s">
        <v>286</v>
      </c>
      <c r="N17" s="550" t="s">
        <v>286</v>
      </c>
      <c r="O17" s="550" t="s">
        <v>286</v>
      </c>
      <c r="P17" s="551" t="s">
        <v>286</v>
      </c>
    </row>
    <row r="18" spans="1:16" s="526" customFormat="1" ht="14.1" customHeight="1" x14ac:dyDescent="0.2">
      <c r="A18" s="515" t="s">
        <v>16</v>
      </c>
      <c r="B18" s="539" t="s">
        <v>400</v>
      </c>
      <c r="C18" s="548">
        <v>10</v>
      </c>
      <c r="D18" s="541">
        <v>8</v>
      </c>
      <c r="E18" s="542">
        <v>34.655000000000001</v>
      </c>
      <c r="F18" s="543">
        <v>0.23100000000000001</v>
      </c>
      <c r="G18" s="543">
        <v>0.107</v>
      </c>
      <c r="H18" s="544">
        <v>0.438</v>
      </c>
      <c r="I18" s="521">
        <v>5</v>
      </c>
      <c r="J18" s="528" t="s">
        <v>286</v>
      </c>
      <c r="K18" s="523" t="s">
        <v>286</v>
      </c>
      <c r="L18" s="550" t="s">
        <v>286</v>
      </c>
      <c r="M18" s="550" t="s">
        <v>286</v>
      </c>
      <c r="N18" s="550" t="s">
        <v>286</v>
      </c>
      <c r="O18" s="550" t="s">
        <v>286</v>
      </c>
      <c r="P18" s="551" t="s">
        <v>286</v>
      </c>
    </row>
    <row r="19" spans="1:16" s="526" customFormat="1" ht="14.1" customHeight="1" x14ac:dyDescent="0.2">
      <c r="A19" s="515" t="s">
        <v>17</v>
      </c>
      <c r="B19" s="539" t="s">
        <v>400</v>
      </c>
      <c r="C19" s="548">
        <v>8</v>
      </c>
      <c r="D19" s="541">
        <v>2</v>
      </c>
      <c r="E19" s="542">
        <v>8.2200000000000006</v>
      </c>
      <c r="F19" s="543">
        <v>0.24299999999999999</v>
      </c>
      <c r="G19" s="543">
        <v>4.1000000000000002E-2</v>
      </c>
      <c r="H19" s="544">
        <v>0.80400000000000005</v>
      </c>
      <c r="I19" s="521">
        <v>3</v>
      </c>
      <c r="J19" s="528" t="s">
        <v>286</v>
      </c>
      <c r="K19" s="523" t="s">
        <v>286</v>
      </c>
      <c r="L19" s="550" t="s">
        <v>286</v>
      </c>
      <c r="M19" s="550" t="s">
        <v>286</v>
      </c>
      <c r="N19" s="550" t="s">
        <v>286</v>
      </c>
      <c r="O19" s="550" t="s">
        <v>286</v>
      </c>
      <c r="P19" s="551" t="s">
        <v>286</v>
      </c>
    </row>
    <row r="20" spans="1:16" s="526" customFormat="1" ht="14.1" customHeight="1" x14ac:dyDescent="0.2">
      <c r="A20" s="515" t="s">
        <v>18</v>
      </c>
      <c r="B20" s="539" t="s">
        <v>400</v>
      </c>
      <c r="C20" s="548">
        <v>42</v>
      </c>
      <c r="D20" s="541">
        <v>68</v>
      </c>
      <c r="E20" s="542">
        <v>133.12200000000001</v>
      </c>
      <c r="F20" s="543">
        <v>0.51100000000000001</v>
      </c>
      <c r="G20" s="543">
        <v>0.4</v>
      </c>
      <c r="H20" s="544">
        <v>0.64400000000000002</v>
      </c>
      <c r="I20" s="521">
        <v>23</v>
      </c>
      <c r="J20" s="528" t="s">
        <v>318</v>
      </c>
      <c r="K20" s="523" t="s">
        <v>298</v>
      </c>
      <c r="L20" s="550">
        <v>0</v>
      </c>
      <c r="M20" s="550">
        <v>0.23899999999999999</v>
      </c>
      <c r="N20" s="550">
        <v>0.39800000000000002</v>
      </c>
      <c r="O20" s="550">
        <v>0.80900000000000005</v>
      </c>
      <c r="P20" s="551">
        <v>1.028</v>
      </c>
    </row>
    <row r="21" spans="1:16" s="526" customFormat="1" ht="14.1" customHeight="1" x14ac:dyDescent="0.2">
      <c r="A21" s="515" t="s">
        <v>19</v>
      </c>
      <c r="B21" s="539" t="s">
        <v>400</v>
      </c>
      <c r="C21" s="548">
        <v>26</v>
      </c>
      <c r="D21" s="541">
        <v>45</v>
      </c>
      <c r="E21" s="542">
        <v>60.375</v>
      </c>
      <c r="F21" s="543">
        <v>0.745</v>
      </c>
      <c r="G21" s="543">
        <v>0.55000000000000004</v>
      </c>
      <c r="H21" s="544">
        <v>0.98799999999999999</v>
      </c>
      <c r="I21" s="521">
        <v>12</v>
      </c>
      <c r="J21" s="528" t="s">
        <v>298</v>
      </c>
      <c r="K21" s="523" t="s">
        <v>298</v>
      </c>
      <c r="L21" s="550" t="s">
        <v>286</v>
      </c>
      <c r="M21" s="550" t="s">
        <v>286</v>
      </c>
      <c r="N21" s="550" t="s">
        <v>286</v>
      </c>
      <c r="O21" s="550" t="s">
        <v>286</v>
      </c>
      <c r="P21" s="551" t="s">
        <v>286</v>
      </c>
    </row>
    <row r="22" spans="1:16" s="526" customFormat="1" ht="14.1" customHeight="1" x14ac:dyDescent="0.2">
      <c r="A22" s="515" t="s">
        <v>20</v>
      </c>
      <c r="B22" s="539" t="s">
        <v>400</v>
      </c>
      <c r="C22" s="548">
        <v>10</v>
      </c>
      <c r="D22" s="541">
        <v>13</v>
      </c>
      <c r="E22" s="542">
        <v>23.175999999999998</v>
      </c>
      <c r="F22" s="543">
        <v>0.56100000000000005</v>
      </c>
      <c r="G22" s="543">
        <v>0.312</v>
      </c>
      <c r="H22" s="544">
        <v>0.93500000000000005</v>
      </c>
      <c r="I22" s="521">
        <v>5</v>
      </c>
      <c r="J22" s="528" t="s">
        <v>286</v>
      </c>
      <c r="K22" s="523" t="s">
        <v>286</v>
      </c>
      <c r="L22" s="550" t="s">
        <v>286</v>
      </c>
      <c r="M22" s="550" t="s">
        <v>286</v>
      </c>
      <c r="N22" s="550" t="s">
        <v>286</v>
      </c>
      <c r="O22" s="550" t="s">
        <v>286</v>
      </c>
      <c r="P22" s="551" t="s">
        <v>286</v>
      </c>
    </row>
    <row r="23" spans="1:16" s="526" customFormat="1" ht="14.1" customHeight="1" x14ac:dyDescent="0.2">
      <c r="A23" s="515" t="s">
        <v>21</v>
      </c>
      <c r="B23" s="539" t="s">
        <v>400</v>
      </c>
      <c r="C23" s="548">
        <v>14</v>
      </c>
      <c r="D23" s="541">
        <v>11</v>
      </c>
      <c r="E23" s="542">
        <v>32.110999999999997</v>
      </c>
      <c r="F23" s="543">
        <v>0.34300000000000003</v>
      </c>
      <c r="G23" s="543">
        <v>0.18</v>
      </c>
      <c r="H23" s="544">
        <v>0.59499999999999997</v>
      </c>
      <c r="I23" s="521">
        <v>4</v>
      </c>
      <c r="J23" s="528" t="s">
        <v>286</v>
      </c>
      <c r="K23" s="523" t="s">
        <v>286</v>
      </c>
      <c r="L23" s="550" t="s">
        <v>286</v>
      </c>
      <c r="M23" s="550" t="s">
        <v>286</v>
      </c>
      <c r="N23" s="550" t="s">
        <v>286</v>
      </c>
      <c r="O23" s="550" t="s">
        <v>286</v>
      </c>
      <c r="P23" s="551" t="s">
        <v>286</v>
      </c>
    </row>
    <row r="24" spans="1:16" s="526" customFormat="1" ht="14.1" customHeight="1" x14ac:dyDescent="0.2">
      <c r="A24" s="515" t="s">
        <v>22</v>
      </c>
      <c r="B24" s="539" t="s">
        <v>400</v>
      </c>
      <c r="C24" s="548">
        <v>27</v>
      </c>
      <c r="D24" s="541">
        <v>39</v>
      </c>
      <c r="E24" s="542">
        <v>72.637</v>
      </c>
      <c r="F24" s="543">
        <v>0.53700000000000003</v>
      </c>
      <c r="G24" s="543">
        <v>0.38700000000000001</v>
      </c>
      <c r="H24" s="544">
        <v>0.72699999999999998</v>
      </c>
      <c r="I24" s="521">
        <v>17</v>
      </c>
      <c r="J24" s="528" t="s">
        <v>324</v>
      </c>
      <c r="K24" s="523" t="s">
        <v>285</v>
      </c>
      <c r="L24" s="550" t="s">
        <v>286</v>
      </c>
      <c r="M24" s="550" t="s">
        <v>286</v>
      </c>
      <c r="N24" s="550" t="s">
        <v>286</v>
      </c>
      <c r="O24" s="550" t="s">
        <v>286</v>
      </c>
      <c r="P24" s="551" t="s">
        <v>286</v>
      </c>
    </row>
    <row r="25" spans="1:16" s="526" customFormat="1" ht="14.1" customHeight="1" x14ac:dyDescent="0.2">
      <c r="A25" s="515" t="s">
        <v>23</v>
      </c>
      <c r="B25" s="539" t="s">
        <v>401</v>
      </c>
      <c r="C25" s="548">
        <v>10</v>
      </c>
      <c r="D25" s="541">
        <v>18</v>
      </c>
      <c r="E25" s="542">
        <v>38.854999999999997</v>
      </c>
      <c r="F25" s="543">
        <v>0.46300000000000002</v>
      </c>
      <c r="G25" s="543">
        <v>0.28299999999999997</v>
      </c>
      <c r="H25" s="544">
        <v>0.71799999999999997</v>
      </c>
      <c r="I25" s="521">
        <v>8</v>
      </c>
      <c r="J25" s="528" t="s">
        <v>286</v>
      </c>
      <c r="K25" s="523" t="s">
        <v>286</v>
      </c>
      <c r="L25" s="550" t="s">
        <v>286</v>
      </c>
      <c r="M25" s="550" t="s">
        <v>286</v>
      </c>
      <c r="N25" s="550" t="s">
        <v>286</v>
      </c>
      <c r="O25" s="550" t="s">
        <v>286</v>
      </c>
      <c r="P25" s="551" t="s">
        <v>286</v>
      </c>
    </row>
    <row r="26" spans="1:16" s="526" customFormat="1" ht="14.1" customHeight="1" x14ac:dyDescent="0.2">
      <c r="A26" s="515" t="s">
        <v>24</v>
      </c>
      <c r="B26" s="539" t="s">
        <v>401</v>
      </c>
      <c r="C26" s="548">
        <v>17</v>
      </c>
      <c r="D26" s="541">
        <v>29</v>
      </c>
      <c r="E26" s="542">
        <v>54.32</v>
      </c>
      <c r="F26" s="543">
        <v>0.53400000000000003</v>
      </c>
      <c r="G26" s="543">
        <v>0.36399999999999999</v>
      </c>
      <c r="H26" s="544">
        <v>0.75700000000000001</v>
      </c>
      <c r="I26" s="521">
        <v>13</v>
      </c>
      <c r="J26" s="528" t="s">
        <v>298</v>
      </c>
      <c r="K26" s="523" t="s">
        <v>298</v>
      </c>
      <c r="L26" s="550" t="s">
        <v>286</v>
      </c>
      <c r="M26" s="550" t="s">
        <v>286</v>
      </c>
      <c r="N26" s="550" t="s">
        <v>286</v>
      </c>
      <c r="O26" s="550" t="s">
        <v>286</v>
      </c>
      <c r="P26" s="551" t="s">
        <v>286</v>
      </c>
    </row>
    <row r="27" spans="1:16" s="526" customFormat="1" ht="14.1" customHeight="1" x14ac:dyDescent="0.2">
      <c r="A27" s="515" t="s">
        <v>475</v>
      </c>
      <c r="B27" s="539" t="s">
        <v>401</v>
      </c>
      <c r="C27" s="567">
        <v>2</v>
      </c>
      <c r="D27" s="565" t="s">
        <v>286</v>
      </c>
      <c r="E27" s="566" t="s">
        <v>286</v>
      </c>
      <c r="F27" s="550" t="s">
        <v>286</v>
      </c>
      <c r="G27" s="550" t="s">
        <v>286</v>
      </c>
      <c r="H27" s="551" t="s">
        <v>286</v>
      </c>
      <c r="I27" s="529" t="s">
        <v>286</v>
      </c>
      <c r="J27" s="528" t="s">
        <v>286</v>
      </c>
      <c r="K27" s="523" t="s">
        <v>286</v>
      </c>
      <c r="L27" s="550" t="s">
        <v>286</v>
      </c>
      <c r="M27" s="550" t="s">
        <v>286</v>
      </c>
      <c r="N27" s="550" t="s">
        <v>286</v>
      </c>
      <c r="O27" s="550" t="s">
        <v>286</v>
      </c>
      <c r="P27" s="551" t="s">
        <v>286</v>
      </c>
    </row>
    <row r="28" spans="1:16" s="526" customFormat="1" ht="14.1" customHeight="1" x14ac:dyDescent="0.2">
      <c r="A28" s="515" t="s">
        <v>26</v>
      </c>
      <c r="B28" s="539" t="s">
        <v>400</v>
      </c>
      <c r="C28" s="548">
        <v>20</v>
      </c>
      <c r="D28" s="541">
        <v>25</v>
      </c>
      <c r="E28" s="542">
        <v>94.756</v>
      </c>
      <c r="F28" s="543">
        <v>0.26400000000000001</v>
      </c>
      <c r="G28" s="543">
        <v>0.17499999999999999</v>
      </c>
      <c r="H28" s="544">
        <v>0.38400000000000001</v>
      </c>
      <c r="I28" s="521">
        <v>16</v>
      </c>
      <c r="J28" s="528" t="s">
        <v>298</v>
      </c>
      <c r="K28" s="523" t="s">
        <v>316</v>
      </c>
      <c r="L28" s="550" t="s">
        <v>286</v>
      </c>
      <c r="M28" s="550" t="s">
        <v>286</v>
      </c>
      <c r="N28" s="550" t="s">
        <v>286</v>
      </c>
      <c r="O28" s="550" t="s">
        <v>286</v>
      </c>
      <c r="P28" s="551" t="s">
        <v>286</v>
      </c>
    </row>
    <row r="29" spans="1:16" s="526" customFormat="1" ht="14.1" customHeight="1" x14ac:dyDescent="0.2">
      <c r="A29" s="515" t="s">
        <v>27</v>
      </c>
      <c r="B29" s="539" t="s">
        <v>400</v>
      </c>
      <c r="C29" s="548">
        <v>10</v>
      </c>
      <c r="D29" s="541">
        <v>15</v>
      </c>
      <c r="E29" s="542">
        <v>23.884</v>
      </c>
      <c r="F29" s="543">
        <v>0.628</v>
      </c>
      <c r="G29" s="543">
        <v>0.36499999999999999</v>
      </c>
      <c r="H29" s="544">
        <v>1.0129999999999999</v>
      </c>
      <c r="I29" s="521">
        <v>5</v>
      </c>
      <c r="J29" s="528" t="s">
        <v>286</v>
      </c>
      <c r="K29" s="523" t="s">
        <v>286</v>
      </c>
      <c r="L29" s="550" t="s">
        <v>286</v>
      </c>
      <c r="M29" s="550" t="s">
        <v>286</v>
      </c>
      <c r="N29" s="550" t="s">
        <v>286</v>
      </c>
      <c r="O29" s="550" t="s">
        <v>286</v>
      </c>
      <c r="P29" s="551" t="s">
        <v>286</v>
      </c>
    </row>
    <row r="30" spans="1:16" s="526" customFormat="1" ht="14.1" customHeight="1" x14ac:dyDescent="0.2">
      <c r="A30" s="515" t="s">
        <v>28</v>
      </c>
      <c r="B30" s="539" t="s">
        <v>400</v>
      </c>
      <c r="C30" s="548">
        <v>19</v>
      </c>
      <c r="D30" s="541">
        <v>27</v>
      </c>
      <c r="E30" s="542">
        <v>90.207999999999998</v>
      </c>
      <c r="F30" s="543">
        <v>0.29899999999999999</v>
      </c>
      <c r="G30" s="543">
        <v>0.20100000000000001</v>
      </c>
      <c r="H30" s="544">
        <v>0.42899999999999999</v>
      </c>
      <c r="I30" s="521">
        <v>10</v>
      </c>
      <c r="J30" s="528" t="s">
        <v>298</v>
      </c>
      <c r="K30" s="523" t="s">
        <v>285</v>
      </c>
      <c r="L30" s="550" t="s">
        <v>286</v>
      </c>
      <c r="M30" s="550" t="s">
        <v>286</v>
      </c>
      <c r="N30" s="550" t="s">
        <v>286</v>
      </c>
      <c r="O30" s="550" t="s">
        <v>286</v>
      </c>
      <c r="P30" s="551" t="s">
        <v>286</v>
      </c>
    </row>
    <row r="31" spans="1:16" s="526" customFormat="1" ht="14.1" customHeight="1" x14ac:dyDescent="0.2">
      <c r="A31" s="515" t="s">
        <v>29</v>
      </c>
      <c r="B31" s="552" t="s">
        <v>399</v>
      </c>
      <c r="C31" s="548">
        <v>13</v>
      </c>
      <c r="D31" s="541">
        <v>28</v>
      </c>
      <c r="E31" s="542">
        <v>36.209000000000003</v>
      </c>
      <c r="F31" s="543">
        <v>0.77300000000000002</v>
      </c>
      <c r="G31" s="543">
        <v>0.52400000000000002</v>
      </c>
      <c r="H31" s="544">
        <v>1.103</v>
      </c>
      <c r="I31" s="521">
        <v>7</v>
      </c>
      <c r="J31" s="528" t="s">
        <v>286</v>
      </c>
      <c r="K31" s="523" t="s">
        <v>286</v>
      </c>
      <c r="L31" s="550" t="s">
        <v>286</v>
      </c>
      <c r="M31" s="550" t="s">
        <v>286</v>
      </c>
      <c r="N31" s="550" t="s">
        <v>286</v>
      </c>
      <c r="O31" s="550" t="s">
        <v>286</v>
      </c>
      <c r="P31" s="551" t="s">
        <v>286</v>
      </c>
    </row>
    <row r="32" spans="1:16" s="526" customFormat="1" ht="14.1" customHeight="1" x14ac:dyDescent="0.2">
      <c r="A32" s="515" t="s">
        <v>30</v>
      </c>
      <c r="B32" s="539" t="s">
        <v>400</v>
      </c>
      <c r="C32" s="548">
        <v>5</v>
      </c>
      <c r="D32" s="541">
        <v>1</v>
      </c>
      <c r="E32" s="542">
        <v>5</v>
      </c>
      <c r="F32" s="543">
        <v>0.2</v>
      </c>
      <c r="G32" s="543">
        <v>0.01</v>
      </c>
      <c r="H32" s="544">
        <v>0.98599999999999999</v>
      </c>
      <c r="I32" s="521">
        <v>3</v>
      </c>
      <c r="J32" s="528" t="s">
        <v>286</v>
      </c>
      <c r="K32" s="523" t="s">
        <v>286</v>
      </c>
      <c r="L32" s="550" t="s">
        <v>286</v>
      </c>
      <c r="M32" s="550" t="s">
        <v>286</v>
      </c>
      <c r="N32" s="550" t="s">
        <v>286</v>
      </c>
      <c r="O32" s="550" t="s">
        <v>286</v>
      </c>
      <c r="P32" s="551" t="s">
        <v>286</v>
      </c>
    </row>
    <row r="33" spans="1:16" s="526" customFormat="1" ht="14.1" customHeight="1" x14ac:dyDescent="0.2">
      <c r="A33" s="515" t="s">
        <v>31</v>
      </c>
      <c r="B33" s="539" t="s">
        <v>401</v>
      </c>
      <c r="C33" s="548">
        <v>23</v>
      </c>
      <c r="D33" s="541">
        <v>33</v>
      </c>
      <c r="E33" s="542">
        <v>106.69499999999999</v>
      </c>
      <c r="F33" s="543">
        <v>0.309</v>
      </c>
      <c r="G33" s="543">
        <v>0.216</v>
      </c>
      <c r="H33" s="544">
        <v>0.42899999999999999</v>
      </c>
      <c r="I33" s="521">
        <v>14</v>
      </c>
      <c r="J33" s="528" t="s">
        <v>316</v>
      </c>
      <c r="K33" s="523" t="s">
        <v>316</v>
      </c>
      <c r="L33" s="550" t="s">
        <v>286</v>
      </c>
      <c r="M33" s="550" t="s">
        <v>286</v>
      </c>
      <c r="N33" s="550" t="s">
        <v>286</v>
      </c>
      <c r="O33" s="550" t="s">
        <v>286</v>
      </c>
      <c r="P33" s="551" t="s">
        <v>286</v>
      </c>
    </row>
    <row r="34" spans="1:16" s="526" customFormat="1" ht="14.1" customHeight="1" x14ac:dyDescent="0.2">
      <c r="A34" s="515" t="s">
        <v>32</v>
      </c>
      <c r="B34" s="539" t="s">
        <v>400</v>
      </c>
      <c r="C34" s="548">
        <v>6</v>
      </c>
      <c r="D34" s="541">
        <v>8</v>
      </c>
      <c r="E34" s="542">
        <v>12.675000000000001</v>
      </c>
      <c r="F34" s="543">
        <v>0.63100000000000001</v>
      </c>
      <c r="G34" s="543">
        <v>0.29299999999999998</v>
      </c>
      <c r="H34" s="544">
        <v>1.1990000000000001</v>
      </c>
      <c r="I34" s="521">
        <v>3</v>
      </c>
      <c r="J34" s="528" t="s">
        <v>286</v>
      </c>
      <c r="K34" s="523" t="s">
        <v>286</v>
      </c>
      <c r="L34" s="550" t="s">
        <v>286</v>
      </c>
      <c r="M34" s="550" t="s">
        <v>286</v>
      </c>
      <c r="N34" s="550" t="s">
        <v>286</v>
      </c>
      <c r="O34" s="550" t="s">
        <v>286</v>
      </c>
      <c r="P34" s="551" t="s">
        <v>286</v>
      </c>
    </row>
    <row r="35" spans="1:16" s="526" customFormat="1" ht="14.1" customHeight="1" x14ac:dyDescent="0.2">
      <c r="A35" s="515" t="s">
        <v>33</v>
      </c>
      <c r="B35" s="539" t="s">
        <v>400</v>
      </c>
      <c r="C35" s="548">
        <v>6</v>
      </c>
      <c r="D35" s="541">
        <v>7</v>
      </c>
      <c r="E35" s="542">
        <v>11.385</v>
      </c>
      <c r="F35" s="543">
        <v>0.61499999999999999</v>
      </c>
      <c r="G35" s="543">
        <v>0.26900000000000002</v>
      </c>
      <c r="H35" s="544">
        <v>1.216</v>
      </c>
      <c r="I35" s="521">
        <v>5</v>
      </c>
      <c r="J35" s="528" t="s">
        <v>286</v>
      </c>
      <c r="K35" s="523" t="s">
        <v>286</v>
      </c>
      <c r="L35" s="550" t="s">
        <v>286</v>
      </c>
      <c r="M35" s="550" t="s">
        <v>286</v>
      </c>
      <c r="N35" s="550" t="s">
        <v>286</v>
      </c>
      <c r="O35" s="550" t="s">
        <v>286</v>
      </c>
      <c r="P35" s="551" t="s">
        <v>286</v>
      </c>
    </row>
    <row r="36" spans="1:16" s="526" customFormat="1" ht="14.1" customHeight="1" x14ac:dyDescent="0.2">
      <c r="A36" s="515" t="s">
        <v>476</v>
      </c>
      <c r="B36" s="539" t="s">
        <v>401</v>
      </c>
      <c r="C36" s="567">
        <v>3</v>
      </c>
      <c r="D36" s="565" t="s">
        <v>286</v>
      </c>
      <c r="E36" s="566" t="s">
        <v>286</v>
      </c>
      <c r="F36" s="550" t="s">
        <v>286</v>
      </c>
      <c r="G36" s="550" t="s">
        <v>286</v>
      </c>
      <c r="H36" s="551" t="s">
        <v>286</v>
      </c>
      <c r="I36" s="529" t="s">
        <v>286</v>
      </c>
      <c r="J36" s="528" t="s">
        <v>286</v>
      </c>
      <c r="K36" s="523" t="s">
        <v>286</v>
      </c>
      <c r="L36" s="550" t="s">
        <v>286</v>
      </c>
      <c r="M36" s="550" t="s">
        <v>286</v>
      </c>
      <c r="N36" s="550" t="s">
        <v>286</v>
      </c>
      <c r="O36" s="550" t="s">
        <v>286</v>
      </c>
      <c r="P36" s="551" t="s">
        <v>286</v>
      </c>
    </row>
    <row r="37" spans="1:16" s="526" customFormat="1" ht="14.1" customHeight="1" x14ac:dyDescent="0.2">
      <c r="A37" s="515" t="s">
        <v>35</v>
      </c>
      <c r="B37" s="539" t="s">
        <v>401</v>
      </c>
      <c r="C37" s="548">
        <v>24</v>
      </c>
      <c r="D37" s="541">
        <v>41</v>
      </c>
      <c r="E37" s="542">
        <v>72.403999999999996</v>
      </c>
      <c r="F37" s="543">
        <v>0.56599999999999995</v>
      </c>
      <c r="G37" s="543">
        <v>0.41199999999999998</v>
      </c>
      <c r="H37" s="544">
        <v>0.76100000000000001</v>
      </c>
      <c r="I37" s="521">
        <v>15</v>
      </c>
      <c r="J37" s="528" t="s">
        <v>298</v>
      </c>
      <c r="K37" s="523" t="s">
        <v>298</v>
      </c>
      <c r="L37" s="550" t="s">
        <v>286</v>
      </c>
      <c r="M37" s="550" t="s">
        <v>286</v>
      </c>
      <c r="N37" s="550" t="s">
        <v>286</v>
      </c>
      <c r="O37" s="550" t="s">
        <v>286</v>
      </c>
      <c r="P37" s="551" t="s">
        <v>286</v>
      </c>
    </row>
    <row r="38" spans="1:16" s="526" customFormat="1" ht="14.1" customHeight="1" x14ac:dyDescent="0.2">
      <c r="A38" s="515" t="s">
        <v>36</v>
      </c>
      <c r="B38" s="539" t="s">
        <v>401</v>
      </c>
      <c r="C38" s="567">
        <v>5</v>
      </c>
      <c r="D38" s="541">
        <v>11</v>
      </c>
      <c r="E38" s="542">
        <v>13.314</v>
      </c>
      <c r="F38" s="543">
        <v>0.82599999999999996</v>
      </c>
      <c r="G38" s="543">
        <v>0.434</v>
      </c>
      <c r="H38" s="544">
        <v>1.4359999999999999</v>
      </c>
      <c r="I38" s="521">
        <v>3</v>
      </c>
      <c r="J38" s="528" t="s">
        <v>286</v>
      </c>
      <c r="K38" s="523" t="s">
        <v>286</v>
      </c>
      <c r="L38" s="550" t="s">
        <v>286</v>
      </c>
      <c r="M38" s="550" t="s">
        <v>286</v>
      </c>
      <c r="N38" s="550" t="s">
        <v>286</v>
      </c>
      <c r="O38" s="550" t="s">
        <v>286</v>
      </c>
      <c r="P38" s="551" t="s">
        <v>286</v>
      </c>
    </row>
    <row r="39" spans="1:16" s="526" customFormat="1" ht="14.1" customHeight="1" x14ac:dyDescent="0.2">
      <c r="A39" s="515" t="s">
        <v>37</v>
      </c>
      <c r="B39" s="539" t="s">
        <v>401</v>
      </c>
      <c r="C39" s="548">
        <v>9</v>
      </c>
      <c r="D39" s="541">
        <v>24</v>
      </c>
      <c r="E39" s="542">
        <v>49.951000000000001</v>
      </c>
      <c r="F39" s="543">
        <v>0.48</v>
      </c>
      <c r="G39" s="543">
        <v>0.315</v>
      </c>
      <c r="H39" s="544">
        <v>0.70399999999999996</v>
      </c>
      <c r="I39" s="521">
        <v>7</v>
      </c>
      <c r="J39" s="528" t="s">
        <v>286</v>
      </c>
      <c r="K39" s="523" t="s">
        <v>286</v>
      </c>
      <c r="L39" s="550" t="s">
        <v>286</v>
      </c>
      <c r="M39" s="550" t="s">
        <v>286</v>
      </c>
      <c r="N39" s="550" t="s">
        <v>286</v>
      </c>
      <c r="O39" s="550" t="s">
        <v>286</v>
      </c>
      <c r="P39" s="551" t="s">
        <v>286</v>
      </c>
    </row>
    <row r="40" spans="1:16" s="526" customFormat="1" ht="14.1" customHeight="1" x14ac:dyDescent="0.2">
      <c r="A40" s="515" t="s">
        <v>38</v>
      </c>
      <c r="B40" s="539" t="s">
        <v>401</v>
      </c>
      <c r="C40" s="548">
        <v>52</v>
      </c>
      <c r="D40" s="541">
        <v>93</v>
      </c>
      <c r="E40" s="542">
        <v>195.57599999999999</v>
      </c>
      <c r="F40" s="543">
        <v>0.47599999999999998</v>
      </c>
      <c r="G40" s="543">
        <v>0.38600000000000001</v>
      </c>
      <c r="H40" s="544">
        <v>0.57999999999999996</v>
      </c>
      <c r="I40" s="521">
        <v>43</v>
      </c>
      <c r="J40" s="528" t="s">
        <v>304</v>
      </c>
      <c r="K40" s="523" t="s">
        <v>298</v>
      </c>
      <c r="L40" s="550">
        <v>0</v>
      </c>
      <c r="M40" s="550">
        <v>0</v>
      </c>
      <c r="N40" s="550">
        <v>0.39500000000000002</v>
      </c>
      <c r="O40" s="550">
        <v>0.88400000000000001</v>
      </c>
      <c r="P40" s="551">
        <v>1.4590000000000001</v>
      </c>
    </row>
    <row r="41" spans="1:16" s="526" customFormat="1" ht="14.1" customHeight="1" x14ac:dyDescent="0.2">
      <c r="A41" s="515" t="s">
        <v>39</v>
      </c>
      <c r="B41" s="539" t="s">
        <v>400</v>
      </c>
      <c r="C41" s="548">
        <v>21</v>
      </c>
      <c r="D41" s="541">
        <v>53</v>
      </c>
      <c r="E41" s="542">
        <v>132.60599999999999</v>
      </c>
      <c r="F41" s="543">
        <v>0.4</v>
      </c>
      <c r="G41" s="543">
        <v>0.30199999999999999</v>
      </c>
      <c r="H41" s="544">
        <v>0.51900000000000002</v>
      </c>
      <c r="I41" s="521">
        <v>17</v>
      </c>
      <c r="J41" s="528" t="s">
        <v>298</v>
      </c>
      <c r="K41" s="523" t="s">
        <v>298</v>
      </c>
      <c r="L41" s="550" t="s">
        <v>286</v>
      </c>
      <c r="M41" s="550" t="s">
        <v>286</v>
      </c>
      <c r="N41" s="550" t="s">
        <v>286</v>
      </c>
      <c r="O41" s="550" t="s">
        <v>286</v>
      </c>
      <c r="P41" s="551" t="s">
        <v>286</v>
      </c>
    </row>
    <row r="42" spans="1:16" s="526" customFormat="1" ht="14.1" customHeight="1" x14ac:dyDescent="0.2">
      <c r="A42" s="515" t="s">
        <v>40</v>
      </c>
      <c r="B42" s="539" t="s">
        <v>401</v>
      </c>
      <c r="C42" s="548">
        <v>10</v>
      </c>
      <c r="D42" s="541">
        <v>19</v>
      </c>
      <c r="E42" s="542">
        <v>53.923999999999999</v>
      </c>
      <c r="F42" s="543">
        <v>0.35199999999999998</v>
      </c>
      <c r="G42" s="543">
        <v>0.218</v>
      </c>
      <c r="H42" s="544">
        <v>0.54</v>
      </c>
      <c r="I42" s="521">
        <v>7</v>
      </c>
      <c r="J42" s="528" t="s">
        <v>286</v>
      </c>
      <c r="K42" s="523" t="s">
        <v>286</v>
      </c>
      <c r="L42" s="550" t="s">
        <v>286</v>
      </c>
      <c r="M42" s="550" t="s">
        <v>286</v>
      </c>
      <c r="N42" s="550" t="s">
        <v>286</v>
      </c>
      <c r="O42" s="550" t="s">
        <v>286</v>
      </c>
      <c r="P42" s="551" t="s">
        <v>286</v>
      </c>
    </row>
    <row r="43" spans="1:16" s="526" customFormat="1" ht="14.1" customHeight="1" x14ac:dyDescent="0.2">
      <c r="A43" s="515" t="s">
        <v>41</v>
      </c>
      <c r="B43" s="539" t="s">
        <v>401</v>
      </c>
      <c r="C43" s="548">
        <v>8</v>
      </c>
      <c r="D43" s="541">
        <v>12</v>
      </c>
      <c r="E43" s="542">
        <v>20.016999999999999</v>
      </c>
      <c r="F43" s="543">
        <v>0.59899999999999998</v>
      </c>
      <c r="G43" s="543">
        <v>0.32500000000000001</v>
      </c>
      <c r="H43" s="544">
        <v>1.0189999999999999</v>
      </c>
      <c r="I43" s="521">
        <v>4</v>
      </c>
      <c r="J43" s="528" t="s">
        <v>286</v>
      </c>
      <c r="K43" s="523" t="s">
        <v>286</v>
      </c>
      <c r="L43" s="550" t="s">
        <v>286</v>
      </c>
      <c r="M43" s="550" t="s">
        <v>286</v>
      </c>
      <c r="N43" s="550" t="s">
        <v>286</v>
      </c>
      <c r="O43" s="550" t="s">
        <v>286</v>
      </c>
      <c r="P43" s="551" t="s">
        <v>286</v>
      </c>
    </row>
    <row r="44" spans="1:16" s="526" customFormat="1" ht="14.1" customHeight="1" x14ac:dyDescent="0.2">
      <c r="A44" s="515" t="s">
        <v>42</v>
      </c>
      <c r="B44" s="539" t="s">
        <v>401</v>
      </c>
      <c r="C44" s="548">
        <v>41</v>
      </c>
      <c r="D44" s="541">
        <v>78</v>
      </c>
      <c r="E44" s="542">
        <v>125.023</v>
      </c>
      <c r="F44" s="543">
        <v>0.624</v>
      </c>
      <c r="G44" s="543">
        <v>0.496</v>
      </c>
      <c r="H44" s="544">
        <v>0.77400000000000002</v>
      </c>
      <c r="I44" s="521">
        <v>25</v>
      </c>
      <c r="J44" s="528" t="s">
        <v>282</v>
      </c>
      <c r="K44" s="523" t="s">
        <v>298</v>
      </c>
      <c r="L44" s="550">
        <v>0</v>
      </c>
      <c r="M44" s="550">
        <v>0.32700000000000001</v>
      </c>
      <c r="N44" s="550">
        <v>0.495</v>
      </c>
      <c r="O44" s="550">
        <v>0.72199999999999998</v>
      </c>
      <c r="P44" s="551">
        <v>1.01</v>
      </c>
    </row>
    <row r="45" spans="1:16" s="526" customFormat="1" ht="14.1" customHeight="1" x14ac:dyDescent="0.2">
      <c r="A45" s="515" t="s">
        <v>360</v>
      </c>
      <c r="B45" s="539" t="s">
        <v>400</v>
      </c>
      <c r="C45" s="548">
        <v>4</v>
      </c>
      <c r="D45" s="565" t="s">
        <v>286</v>
      </c>
      <c r="E45" s="566" t="s">
        <v>286</v>
      </c>
      <c r="F45" s="550" t="s">
        <v>286</v>
      </c>
      <c r="G45" s="550" t="s">
        <v>286</v>
      </c>
      <c r="H45" s="551" t="s">
        <v>286</v>
      </c>
      <c r="I45" s="529" t="s">
        <v>286</v>
      </c>
      <c r="J45" s="528" t="s">
        <v>286</v>
      </c>
      <c r="K45" s="523" t="s">
        <v>286</v>
      </c>
      <c r="L45" s="550" t="s">
        <v>286</v>
      </c>
      <c r="M45" s="550" t="s">
        <v>286</v>
      </c>
      <c r="N45" s="550" t="s">
        <v>286</v>
      </c>
      <c r="O45" s="550" t="s">
        <v>286</v>
      </c>
      <c r="P45" s="551" t="s">
        <v>286</v>
      </c>
    </row>
    <row r="46" spans="1:16" s="526" customFormat="1" ht="14.1" customHeight="1" x14ac:dyDescent="0.2">
      <c r="A46" s="515" t="s">
        <v>477</v>
      </c>
      <c r="B46" s="539" t="s">
        <v>400</v>
      </c>
      <c r="C46" s="567">
        <v>1</v>
      </c>
      <c r="D46" s="565" t="s">
        <v>286</v>
      </c>
      <c r="E46" s="566" t="s">
        <v>286</v>
      </c>
      <c r="F46" s="550" t="s">
        <v>286</v>
      </c>
      <c r="G46" s="550" t="s">
        <v>286</v>
      </c>
      <c r="H46" s="551" t="s">
        <v>286</v>
      </c>
      <c r="I46" s="529" t="s">
        <v>286</v>
      </c>
      <c r="J46" s="528" t="s">
        <v>286</v>
      </c>
      <c r="K46" s="523" t="s">
        <v>286</v>
      </c>
      <c r="L46" s="550" t="s">
        <v>286</v>
      </c>
      <c r="M46" s="550" t="s">
        <v>286</v>
      </c>
      <c r="N46" s="550" t="s">
        <v>286</v>
      </c>
      <c r="O46" s="550" t="s">
        <v>286</v>
      </c>
      <c r="P46" s="551" t="s">
        <v>286</v>
      </c>
    </row>
    <row r="47" spans="1:16" s="526" customFormat="1" ht="14.1" customHeight="1" x14ac:dyDescent="0.2">
      <c r="A47" s="515" t="s">
        <v>45</v>
      </c>
      <c r="B47" s="539" t="s">
        <v>401</v>
      </c>
      <c r="C47" s="548">
        <v>9</v>
      </c>
      <c r="D47" s="541">
        <v>26</v>
      </c>
      <c r="E47" s="542">
        <v>47.680999999999997</v>
      </c>
      <c r="F47" s="543">
        <v>0.54500000000000004</v>
      </c>
      <c r="G47" s="543">
        <v>0.36399999999999999</v>
      </c>
      <c r="H47" s="544">
        <v>0.78800000000000003</v>
      </c>
      <c r="I47" s="521">
        <v>7</v>
      </c>
      <c r="J47" s="528" t="s">
        <v>286</v>
      </c>
      <c r="K47" s="523" t="s">
        <v>286</v>
      </c>
      <c r="L47" s="550" t="s">
        <v>286</v>
      </c>
      <c r="M47" s="550" t="s">
        <v>286</v>
      </c>
      <c r="N47" s="550" t="s">
        <v>286</v>
      </c>
      <c r="O47" s="550" t="s">
        <v>286</v>
      </c>
      <c r="P47" s="551" t="s">
        <v>286</v>
      </c>
    </row>
    <row r="48" spans="1:16" s="526" customFormat="1" ht="14.1" customHeight="1" x14ac:dyDescent="0.2">
      <c r="A48" s="515" t="s">
        <v>478</v>
      </c>
      <c r="B48" s="539" t="s">
        <v>400</v>
      </c>
      <c r="C48" s="567">
        <v>3</v>
      </c>
      <c r="D48" s="565" t="s">
        <v>286</v>
      </c>
      <c r="E48" s="566" t="s">
        <v>286</v>
      </c>
      <c r="F48" s="550" t="s">
        <v>286</v>
      </c>
      <c r="G48" s="550" t="s">
        <v>286</v>
      </c>
      <c r="H48" s="551" t="s">
        <v>286</v>
      </c>
      <c r="I48" s="529" t="s">
        <v>286</v>
      </c>
      <c r="J48" s="528" t="s">
        <v>286</v>
      </c>
      <c r="K48" s="523" t="s">
        <v>286</v>
      </c>
      <c r="L48" s="550" t="s">
        <v>286</v>
      </c>
      <c r="M48" s="550" t="s">
        <v>286</v>
      </c>
      <c r="N48" s="550" t="s">
        <v>286</v>
      </c>
      <c r="O48" s="550" t="s">
        <v>286</v>
      </c>
      <c r="P48" s="551" t="s">
        <v>286</v>
      </c>
    </row>
    <row r="49" spans="1:16" s="526" customFormat="1" ht="14.1" customHeight="1" x14ac:dyDescent="0.2">
      <c r="A49" s="515" t="s">
        <v>47</v>
      </c>
      <c r="B49" s="539" t="s">
        <v>401</v>
      </c>
      <c r="C49" s="548">
        <v>24</v>
      </c>
      <c r="D49" s="541">
        <v>32</v>
      </c>
      <c r="E49" s="542">
        <v>94.116</v>
      </c>
      <c r="F49" s="543">
        <v>0.34</v>
      </c>
      <c r="G49" s="543">
        <v>0.23699999999999999</v>
      </c>
      <c r="H49" s="544">
        <v>0.47399999999999998</v>
      </c>
      <c r="I49" s="521">
        <v>13</v>
      </c>
      <c r="J49" s="528" t="s">
        <v>278</v>
      </c>
      <c r="K49" s="523" t="s">
        <v>278</v>
      </c>
      <c r="L49" s="550" t="s">
        <v>286</v>
      </c>
      <c r="M49" s="550" t="s">
        <v>286</v>
      </c>
      <c r="N49" s="550" t="s">
        <v>286</v>
      </c>
      <c r="O49" s="550" t="s">
        <v>286</v>
      </c>
      <c r="P49" s="551" t="s">
        <v>286</v>
      </c>
    </row>
    <row r="50" spans="1:16" s="526" customFormat="1" ht="14.1" customHeight="1" x14ac:dyDescent="0.2">
      <c r="A50" s="515" t="s">
        <v>48</v>
      </c>
      <c r="B50" s="539" t="s">
        <v>401</v>
      </c>
      <c r="C50" s="548">
        <v>116</v>
      </c>
      <c r="D50" s="541">
        <v>180</v>
      </c>
      <c r="E50" s="542">
        <v>391.584</v>
      </c>
      <c r="F50" s="543">
        <v>0.46</v>
      </c>
      <c r="G50" s="543">
        <v>0.39600000000000002</v>
      </c>
      <c r="H50" s="544">
        <v>0.53100000000000003</v>
      </c>
      <c r="I50" s="521">
        <v>62</v>
      </c>
      <c r="J50" s="528" t="s">
        <v>299</v>
      </c>
      <c r="K50" s="523" t="s">
        <v>304</v>
      </c>
      <c r="L50" s="550">
        <v>0</v>
      </c>
      <c r="M50" s="550">
        <v>0</v>
      </c>
      <c r="N50" s="550">
        <v>0.34499999999999997</v>
      </c>
      <c r="O50" s="550">
        <v>0.69</v>
      </c>
      <c r="P50" s="551">
        <v>0.96199999999999997</v>
      </c>
    </row>
    <row r="51" spans="1:16" s="526" customFormat="1" ht="14.1" customHeight="1" x14ac:dyDescent="0.2">
      <c r="A51" s="515" t="s">
        <v>49</v>
      </c>
      <c r="B51" s="539" t="s">
        <v>401</v>
      </c>
      <c r="C51" s="548">
        <v>13</v>
      </c>
      <c r="D51" s="541">
        <v>13</v>
      </c>
      <c r="E51" s="542">
        <v>34.741</v>
      </c>
      <c r="F51" s="543">
        <v>0.374</v>
      </c>
      <c r="G51" s="543">
        <v>0.20799999999999999</v>
      </c>
      <c r="H51" s="544">
        <v>0.624</v>
      </c>
      <c r="I51" s="521">
        <v>6</v>
      </c>
      <c r="J51" s="528" t="s">
        <v>286</v>
      </c>
      <c r="K51" s="523" t="s">
        <v>286</v>
      </c>
      <c r="L51" s="550" t="s">
        <v>286</v>
      </c>
      <c r="M51" s="550" t="s">
        <v>286</v>
      </c>
      <c r="N51" s="550" t="s">
        <v>286</v>
      </c>
      <c r="O51" s="550" t="s">
        <v>286</v>
      </c>
      <c r="P51" s="551" t="s">
        <v>286</v>
      </c>
    </row>
    <row r="52" spans="1:16" s="526" customFormat="1" ht="14.1" customHeight="1" x14ac:dyDescent="0.2">
      <c r="A52" s="515" t="s">
        <v>50</v>
      </c>
      <c r="B52" s="539" t="s">
        <v>400</v>
      </c>
      <c r="C52" s="548">
        <v>24</v>
      </c>
      <c r="D52" s="541">
        <v>23</v>
      </c>
      <c r="E52" s="542">
        <v>80.147000000000006</v>
      </c>
      <c r="F52" s="543">
        <v>0.28699999999999998</v>
      </c>
      <c r="G52" s="543">
        <v>0.186</v>
      </c>
      <c r="H52" s="544">
        <v>0.42399999999999999</v>
      </c>
      <c r="I52" s="521">
        <v>14</v>
      </c>
      <c r="J52" s="528" t="s">
        <v>298</v>
      </c>
      <c r="K52" s="523" t="s">
        <v>280</v>
      </c>
      <c r="L52" s="550" t="s">
        <v>286</v>
      </c>
      <c r="M52" s="550" t="s">
        <v>286</v>
      </c>
      <c r="N52" s="550" t="s">
        <v>286</v>
      </c>
      <c r="O52" s="550" t="s">
        <v>286</v>
      </c>
      <c r="P52" s="551" t="s">
        <v>286</v>
      </c>
    </row>
    <row r="53" spans="1:16" s="526" customFormat="1" ht="14.1" customHeight="1" x14ac:dyDescent="0.2">
      <c r="A53" s="515" t="s">
        <v>469</v>
      </c>
      <c r="B53" s="539" t="s">
        <v>400</v>
      </c>
      <c r="C53" s="567">
        <v>1</v>
      </c>
      <c r="D53" s="565" t="s">
        <v>286</v>
      </c>
      <c r="E53" s="566" t="s">
        <v>286</v>
      </c>
      <c r="F53" s="550" t="s">
        <v>286</v>
      </c>
      <c r="G53" s="550" t="s">
        <v>286</v>
      </c>
      <c r="H53" s="551" t="s">
        <v>286</v>
      </c>
      <c r="I53" s="529" t="s">
        <v>286</v>
      </c>
      <c r="J53" s="528" t="s">
        <v>286</v>
      </c>
      <c r="K53" s="523" t="s">
        <v>286</v>
      </c>
      <c r="L53" s="550" t="s">
        <v>286</v>
      </c>
      <c r="M53" s="550" t="s">
        <v>286</v>
      </c>
      <c r="N53" s="550" t="s">
        <v>286</v>
      </c>
      <c r="O53" s="550" t="s">
        <v>286</v>
      </c>
      <c r="P53" s="551" t="s">
        <v>286</v>
      </c>
    </row>
    <row r="54" spans="1:16" s="526" customFormat="1" ht="14.1" customHeight="1" x14ac:dyDescent="0.2">
      <c r="A54" s="515" t="s">
        <v>52</v>
      </c>
      <c r="B54" s="539" t="s">
        <v>401</v>
      </c>
      <c r="C54" s="548">
        <v>16</v>
      </c>
      <c r="D54" s="541">
        <v>14</v>
      </c>
      <c r="E54" s="542">
        <v>48.417999999999999</v>
      </c>
      <c r="F54" s="543">
        <v>0.28899999999999998</v>
      </c>
      <c r="G54" s="543">
        <v>0.16500000000000001</v>
      </c>
      <c r="H54" s="544">
        <v>0.47399999999999998</v>
      </c>
      <c r="I54" s="521">
        <v>10</v>
      </c>
      <c r="J54" s="528" t="s">
        <v>298</v>
      </c>
      <c r="K54" s="523" t="s">
        <v>283</v>
      </c>
      <c r="L54" s="550" t="s">
        <v>286</v>
      </c>
      <c r="M54" s="550" t="s">
        <v>286</v>
      </c>
      <c r="N54" s="550" t="s">
        <v>286</v>
      </c>
      <c r="O54" s="550" t="s">
        <v>286</v>
      </c>
      <c r="P54" s="551" t="s">
        <v>286</v>
      </c>
    </row>
    <row r="55" spans="1:16" s="526" customFormat="1" ht="14.1" customHeight="1" x14ac:dyDescent="0.2">
      <c r="A55" s="515" t="s">
        <v>53</v>
      </c>
      <c r="B55" s="539" t="s">
        <v>400</v>
      </c>
      <c r="C55" s="548">
        <v>19</v>
      </c>
      <c r="D55" s="541">
        <v>25</v>
      </c>
      <c r="E55" s="542">
        <v>44.252000000000002</v>
      </c>
      <c r="F55" s="543">
        <v>0.56499999999999995</v>
      </c>
      <c r="G55" s="543">
        <v>0.374</v>
      </c>
      <c r="H55" s="544">
        <v>0.82199999999999995</v>
      </c>
      <c r="I55" s="521">
        <v>13</v>
      </c>
      <c r="J55" s="528" t="s">
        <v>285</v>
      </c>
      <c r="K55" s="523" t="s">
        <v>298</v>
      </c>
      <c r="L55" s="550" t="s">
        <v>286</v>
      </c>
      <c r="M55" s="550" t="s">
        <v>286</v>
      </c>
      <c r="N55" s="550" t="s">
        <v>286</v>
      </c>
      <c r="O55" s="550" t="s">
        <v>286</v>
      </c>
      <c r="P55" s="551" t="s">
        <v>286</v>
      </c>
    </row>
    <row r="56" spans="1:16" s="526" customFormat="1" ht="14.1" customHeight="1" x14ac:dyDescent="0.2">
      <c r="A56" s="515" t="s">
        <v>479</v>
      </c>
      <c r="B56" s="539" t="s">
        <v>401</v>
      </c>
      <c r="C56" s="567">
        <v>4</v>
      </c>
      <c r="D56" s="565" t="s">
        <v>286</v>
      </c>
      <c r="E56" s="566" t="s">
        <v>286</v>
      </c>
      <c r="F56" s="550" t="s">
        <v>286</v>
      </c>
      <c r="G56" s="550" t="s">
        <v>286</v>
      </c>
      <c r="H56" s="551" t="s">
        <v>286</v>
      </c>
      <c r="I56" s="529" t="s">
        <v>286</v>
      </c>
      <c r="J56" s="528" t="s">
        <v>286</v>
      </c>
      <c r="K56" s="523" t="s">
        <v>286</v>
      </c>
      <c r="L56" s="550" t="s">
        <v>286</v>
      </c>
      <c r="M56" s="550" t="s">
        <v>286</v>
      </c>
      <c r="N56" s="550" t="s">
        <v>286</v>
      </c>
      <c r="O56" s="550" t="s">
        <v>286</v>
      </c>
      <c r="P56" s="551" t="s">
        <v>286</v>
      </c>
    </row>
    <row r="57" spans="1:16" s="526" customFormat="1" ht="14.1" customHeight="1" x14ac:dyDescent="0.2">
      <c r="A57" s="515" t="s">
        <v>480</v>
      </c>
      <c r="B57" s="539" t="s">
        <v>400</v>
      </c>
      <c r="C57" s="568">
        <v>0</v>
      </c>
      <c r="D57" s="565" t="s">
        <v>286</v>
      </c>
      <c r="E57" s="566" t="s">
        <v>286</v>
      </c>
      <c r="F57" s="550" t="s">
        <v>286</v>
      </c>
      <c r="G57" s="550" t="s">
        <v>286</v>
      </c>
      <c r="H57" s="551" t="s">
        <v>286</v>
      </c>
      <c r="I57" s="529" t="s">
        <v>286</v>
      </c>
      <c r="J57" s="528" t="s">
        <v>286</v>
      </c>
      <c r="K57" s="523" t="s">
        <v>286</v>
      </c>
      <c r="L57" s="550" t="s">
        <v>286</v>
      </c>
      <c r="M57" s="550" t="s">
        <v>286</v>
      </c>
      <c r="N57" s="550" t="s">
        <v>286</v>
      </c>
      <c r="O57" s="550" t="s">
        <v>286</v>
      </c>
      <c r="P57" s="551" t="s">
        <v>286</v>
      </c>
    </row>
    <row r="58" spans="1:16" s="526" customFormat="1" ht="14.1" customHeight="1" x14ac:dyDescent="0.2">
      <c r="A58" s="530" t="s">
        <v>56</v>
      </c>
      <c r="B58" s="553"/>
      <c r="C58" s="569">
        <v>970</v>
      </c>
      <c r="D58" s="555">
        <v>1540</v>
      </c>
      <c r="E58" s="534">
        <v>3304.68</v>
      </c>
      <c r="F58" s="556">
        <v>0.46600000000000003</v>
      </c>
      <c r="G58" s="556">
        <v>0.443</v>
      </c>
      <c r="H58" s="557">
        <v>0.49</v>
      </c>
      <c r="I58" s="570">
        <v>585</v>
      </c>
      <c r="J58" s="559">
        <v>7.0000000000000007E-2</v>
      </c>
      <c r="K58" s="560">
        <v>0.03</v>
      </c>
      <c r="L58" s="556">
        <v>0</v>
      </c>
      <c r="M58" s="556">
        <v>0</v>
      </c>
      <c r="N58" s="556">
        <v>0.39900000000000002</v>
      </c>
      <c r="O58" s="556">
        <v>0.754</v>
      </c>
      <c r="P58" s="557">
        <v>1.1859999999999999</v>
      </c>
    </row>
    <row r="61" spans="1:16" x14ac:dyDescent="0.2">
      <c r="A61" s="385" t="s">
        <v>625</v>
      </c>
      <c r="B61" s="385"/>
    </row>
    <row r="62" spans="1:16" x14ac:dyDescent="0.2">
      <c r="A62" s="385" t="s">
        <v>407</v>
      </c>
      <c r="B62" s="385"/>
    </row>
    <row r="63" spans="1:16" x14ac:dyDescent="0.2">
      <c r="A63" s="385" t="s">
        <v>525</v>
      </c>
      <c r="B63" s="262"/>
      <c r="E63" s="262"/>
      <c r="I63" s="384"/>
    </row>
    <row r="64" spans="1:16" x14ac:dyDescent="0.2">
      <c r="A64" s="399" t="s">
        <v>626</v>
      </c>
      <c r="B64" s="399"/>
      <c r="I64" s="262"/>
    </row>
    <row r="65" spans="1:13" x14ac:dyDescent="0.2">
      <c r="A65" s="262" t="s">
        <v>491</v>
      </c>
      <c r="B65" s="385"/>
    </row>
    <row r="66" spans="1:13" x14ac:dyDescent="0.2">
      <c r="A66" s="385" t="s">
        <v>481</v>
      </c>
      <c r="B66" s="385"/>
      <c r="E66" s="386"/>
      <c r="F66" s="386"/>
      <c r="G66" s="386"/>
      <c r="H66" s="386"/>
      <c r="J66" s="273"/>
      <c r="K66" s="273"/>
      <c r="L66" s="273"/>
      <c r="M66" s="273"/>
    </row>
    <row r="67" spans="1:13" x14ac:dyDescent="0.2">
      <c r="A67" s="385" t="s">
        <v>310</v>
      </c>
      <c r="B67" s="385"/>
    </row>
    <row r="68" spans="1:13" x14ac:dyDescent="0.2">
      <c r="A68" s="164" t="s">
        <v>482</v>
      </c>
      <c r="B68" s="164"/>
    </row>
    <row r="69" spans="1:13" x14ac:dyDescent="0.2">
      <c r="A69" s="385" t="s">
        <v>134</v>
      </c>
      <c r="B69" s="385"/>
    </row>
    <row r="70" spans="1:13" x14ac:dyDescent="0.2">
      <c r="A70" s="385" t="s">
        <v>483</v>
      </c>
    </row>
  </sheetData>
  <customSheetViews>
    <customSheetView guid="{18FB6344-C1D8-4A32-B8CA-93AC084D615F}" fitToPage="1" topLeftCell="A28">
      <selection activeCell="C23" sqref="C23"/>
      <pageMargins left="0.7" right="0.7" top="0.75" bottom="0.75" header="0.3" footer="0.3"/>
      <pageSetup scale="62" fitToHeight="0" orientation="landscape" r:id="rId1"/>
    </customSheetView>
    <customSheetView guid="{B249372F-983F-49DE-A7CF-14A3D5AA079F}" fitToPage="1">
      <selection activeCell="B18" sqref="B18"/>
      <pageMargins left="0.7" right="0.7" top="0.75" bottom="0.75" header="0.3" footer="0.3"/>
      <pageSetup scale="62"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2" fitToHeight="0" orientation="landscape"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9"/>
  <sheetViews>
    <sheetView zoomScaleNormal="100" workbookViewId="0">
      <selection activeCell="A61" sqref="A61"/>
    </sheetView>
  </sheetViews>
  <sheetFormatPr defaultColWidth="9.140625" defaultRowHeight="12.75" x14ac:dyDescent="0.2"/>
  <cols>
    <col min="1" max="1" width="16.85546875" style="263" customWidth="1"/>
    <col min="2" max="5" width="12.7109375" style="262" customWidth="1"/>
    <col min="6" max="6" width="12.7109375" style="384" customWidth="1"/>
    <col min="7" max="9" width="9.140625" style="384" customWidth="1"/>
    <col min="10" max="12" width="12.7109375" style="262" customWidth="1"/>
    <col min="13" max="17" width="9.140625" style="262" customWidth="1"/>
    <col min="18" max="16384" width="9.140625" style="262"/>
  </cols>
  <sheetData>
    <row r="1" spans="1:19" s="263" customFormat="1" ht="14.45" customHeight="1" x14ac:dyDescent="0.2">
      <c r="A1" s="643" t="s">
        <v>95</v>
      </c>
      <c r="B1" s="644"/>
      <c r="C1" s="644"/>
      <c r="D1" s="644"/>
      <c r="E1" s="644"/>
      <c r="F1" s="644"/>
      <c r="G1" s="644"/>
      <c r="H1" s="644"/>
      <c r="I1" s="644"/>
      <c r="J1" s="644"/>
      <c r="K1" s="644"/>
      <c r="L1" s="644"/>
      <c r="M1" s="644"/>
      <c r="N1" s="644"/>
      <c r="O1" s="644"/>
      <c r="P1" s="644"/>
      <c r="Q1" s="645"/>
    </row>
    <row r="2" spans="1:19" s="263" customFormat="1" ht="14.45" customHeight="1" x14ac:dyDescent="0.2">
      <c r="A2" s="720" t="s">
        <v>518</v>
      </c>
      <c r="B2" s="721"/>
      <c r="C2" s="721"/>
      <c r="D2" s="721"/>
      <c r="E2" s="721"/>
      <c r="F2" s="721"/>
      <c r="G2" s="721"/>
      <c r="H2" s="721"/>
      <c r="I2" s="721"/>
      <c r="J2" s="721"/>
      <c r="K2" s="721"/>
      <c r="L2" s="721"/>
      <c r="M2" s="721"/>
      <c r="N2" s="721"/>
      <c r="O2" s="721"/>
      <c r="P2" s="721"/>
      <c r="Q2" s="722"/>
    </row>
    <row r="3" spans="1:19" s="263" customFormat="1" ht="14.45" customHeight="1" thickBot="1" x14ac:dyDescent="0.25">
      <c r="A3" s="646" t="s">
        <v>96</v>
      </c>
      <c r="B3" s="647"/>
      <c r="C3" s="647"/>
      <c r="D3" s="647"/>
      <c r="E3" s="647"/>
      <c r="F3" s="647"/>
      <c r="G3" s="647"/>
      <c r="H3" s="647"/>
      <c r="I3" s="647"/>
      <c r="J3" s="647"/>
      <c r="K3" s="647"/>
      <c r="L3" s="647"/>
      <c r="M3" s="647"/>
      <c r="N3" s="647"/>
      <c r="O3" s="647"/>
      <c r="P3" s="647"/>
      <c r="Q3" s="648"/>
    </row>
    <row r="4" spans="1:19" s="272" customFormat="1" ht="14.45" customHeight="1" thickTop="1" x14ac:dyDescent="0.2">
      <c r="A4" s="36"/>
      <c r="B4" s="466"/>
      <c r="C4" s="31"/>
      <c r="D4" s="305"/>
      <c r="E4" s="714" t="s">
        <v>58</v>
      </c>
      <c r="F4" s="714"/>
      <c r="G4" s="374"/>
      <c r="H4" s="715" t="s">
        <v>59</v>
      </c>
      <c r="I4" s="716"/>
      <c r="J4" s="717" t="s">
        <v>81</v>
      </c>
      <c r="K4" s="718"/>
      <c r="L4" s="719"/>
      <c r="M4" s="712" t="s">
        <v>345</v>
      </c>
      <c r="N4" s="712"/>
      <c r="O4" s="712"/>
      <c r="P4" s="712"/>
      <c r="Q4" s="713"/>
      <c r="R4" s="31"/>
    </row>
    <row r="5" spans="1:19" s="272" customFormat="1" ht="57" customHeight="1" x14ac:dyDescent="0.2">
      <c r="A5" s="264" t="s">
        <v>1</v>
      </c>
      <c r="B5" s="33" t="s">
        <v>79</v>
      </c>
      <c r="C5" s="53" t="s">
        <v>88</v>
      </c>
      <c r="D5" s="32" t="s">
        <v>460</v>
      </c>
      <c r="E5" s="29" t="s">
        <v>60</v>
      </c>
      <c r="F5" s="42" t="s">
        <v>61</v>
      </c>
      <c r="G5" s="42" t="s">
        <v>62</v>
      </c>
      <c r="H5" s="42" t="s">
        <v>76</v>
      </c>
      <c r="I5" s="43" t="s">
        <v>77</v>
      </c>
      <c r="J5" s="33" t="s">
        <v>294</v>
      </c>
      <c r="K5" s="53" t="s">
        <v>343</v>
      </c>
      <c r="L5" s="57" t="s">
        <v>344</v>
      </c>
      <c r="M5" s="44">
        <v>0.1</v>
      </c>
      <c r="N5" s="44">
        <v>0.25</v>
      </c>
      <c r="O5" s="41" t="s">
        <v>78</v>
      </c>
      <c r="P5" s="44">
        <v>0.75</v>
      </c>
      <c r="Q5" s="45">
        <v>0.9</v>
      </c>
    </row>
    <row r="6" spans="1:19" ht="14.1" customHeight="1" x14ac:dyDescent="0.2">
      <c r="A6" s="265" t="s">
        <v>5</v>
      </c>
      <c r="B6" s="65" t="s">
        <v>400</v>
      </c>
      <c r="C6" s="507" t="s">
        <v>400</v>
      </c>
      <c r="D6" s="387">
        <v>11</v>
      </c>
      <c r="E6" s="388">
        <v>40</v>
      </c>
      <c r="F6" s="389">
        <v>44.692</v>
      </c>
      <c r="G6" s="390">
        <v>0.89500000000000002</v>
      </c>
      <c r="H6" s="390">
        <v>0.64800000000000002</v>
      </c>
      <c r="I6" s="391">
        <v>1.2070000000000001</v>
      </c>
      <c r="J6" s="377">
        <v>6</v>
      </c>
      <c r="K6" s="118" t="s">
        <v>286</v>
      </c>
      <c r="L6" s="117" t="s">
        <v>286</v>
      </c>
      <c r="M6" s="81" t="s">
        <v>286</v>
      </c>
      <c r="N6" s="81" t="s">
        <v>286</v>
      </c>
      <c r="O6" s="81" t="s">
        <v>286</v>
      </c>
      <c r="P6" s="81" t="s">
        <v>286</v>
      </c>
      <c r="Q6" s="111" t="s">
        <v>286</v>
      </c>
      <c r="S6" s="378"/>
    </row>
    <row r="7" spans="1:19" ht="14.1" customHeight="1" x14ac:dyDescent="0.2">
      <c r="A7" s="265" t="s">
        <v>6</v>
      </c>
      <c r="B7" s="65" t="s">
        <v>401</v>
      </c>
      <c r="C7" s="507" t="s">
        <v>401</v>
      </c>
      <c r="D7" s="387">
        <v>86</v>
      </c>
      <c r="E7" s="388">
        <v>858</v>
      </c>
      <c r="F7" s="389">
        <v>984.40599999999995</v>
      </c>
      <c r="G7" s="390">
        <v>0.872</v>
      </c>
      <c r="H7" s="390">
        <v>0.81499999999999995</v>
      </c>
      <c r="I7" s="391">
        <v>0.93100000000000005</v>
      </c>
      <c r="J7" s="377">
        <v>65</v>
      </c>
      <c r="K7" s="118" t="s">
        <v>299</v>
      </c>
      <c r="L7" s="117" t="s">
        <v>324</v>
      </c>
      <c r="M7" s="81">
        <v>0</v>
      </c>
      <c r="N7" s="81">
        <v>1.6E-2</v>
      </c>
      <c r="O7" s="81">
        <v>0.46200000000000002</v>
      </c>
      <c r="P7" s="81">
        <v>1.0860000000000001</v>
      </c>
      <c r="Q7" s="111">
        <v>1.399</v>
      </c>
      <c r="S7" s="378"/>
    </row>
    <row r="8" spans="1:19" ht="14.1" customHeight="1" x14ac:dyDescent="0.2">
      <c r="A8" s="265" t="s">
        <v>7</v>
      </c>
      <c r="B8" s="65" t="s">
        <v>401</v>
      </c>
      <c r="C8" s="507" t="s">
        <v>401</v>
      </c>
      <c r="D8" s="387">
        <v>49</v>
      </c>
      <c r="E8" s="388">
        <v>343</v>
      </c>
      <c r="F8" s="389">
        <v>410.767</v>
      </c>
      <c r="G8" s="390">
        <v>0.83499999999999996</v>
      </c>
      <c r="H8" s="390">
        <v>0.75</v>
      </c>
      <c r="I8" s="391">
        <v>0.92700000000000005</v>
      </c>
      <c r="J8" s="377">
        <v>39</v>
      </c>
      <c r="K8" s="118" t="s">
        <v>318</v>
      </c>
      <c r="L8" s="117" t="s">
        <v>302</v>
      </c>
      <c r="M8" s="81">
        <v>0</v>
      </c>
      <c r="N8" s="81">
        <v>0</v>
      </c>
      <c r="O8" s="81">
        <v>0.432</v>
      </c>
      <c r="P8" s="81">
        <v>0.85599999999999998</v>
      </c>
      <c r="Q8" s="111">
        <v>1.262</v>
      </c>
      <c r="S8" s="378"/>
    </row>
    <row r="9" spans="1:19" ht="14.1" customHeight="1" x14ac:dyDescent="0.2">
      <c r="A9" s="265" t="s">
        <v>8</v>
      </c>
      <c r="B9" s="65" t="s">
        <v>400</v>
      </c>
      <c r="C9" s="507" t="s">
        <v>400</v>
      </c>
      <c r="D9" s="387">
        <v>60</v>
      </c>
      <c r="E9" s="388">
        <v>613</v>
      </c>
      <c r="F9" s="389">
        <v>622.21500000000003</v>
      </c>
      <c r="G9" s="390">
        <v>0.98499999999999999</v>
      </c>
      <c r="H9" s="390">
        <v>0.91</v>
      </c>
      <c r="I9" s="391">
        <v>1.0660000000000001</v>
      </c>
      <c r="J9" s="377">
        <v>48</v>
      </c>
      <c r="K9" s="118" t="s">
        <v>285</v>
      </c>
      <c r="L9" s="117" t="s">
        <v>325</v>
      </c>
      <c r="M9" s="81">
        <v>0</v>
      </c>
      <c r="N9" s="81">
        <v>0.26</v>
      </c>
      <c r="O9" s="81">
        <v>0.71699999999999997</v>
      </c>
      <c r="P9" s="81">
        <v>0.97499999999999998</v>
      </c>
      <c r="Q9" s="111">
        <v>1.6779999999999999</v>
      </c>
      <c r="S9" s="378"/>
    </row>
    <row r="10" spans="1:19" ht="14.1" customHeight="1" x14ac:dyDescent="0.2">
      <c r="A10" s="265" t="s">
        <v>9</v>
      </c>
      <c r="B10" s="65" t="s">
        <v>400</v>
      </c>
      <c r="C10" s="507" t="s">
        <v>400</v>
      </c>
      <c r="D10" s="387">
        <v>349</v>
      </c>
      <c r="E10" s="388">
        <v>3770</v>
      </c>
      <c r="F10" s="389">
        <v>4103.875</v>
      </c>
      <c r="G10" s="390">
        <v>0.91900000000000004</v>
      </c>
      <c r="H10" s="390">
        <v>0.89</v>
      </c>
      <c r="I10" s="391">
        <v>0.94799999999999995</v>
      </c>
      <c r="J10" s="377">
        <v>308</v>
      </c>
      <c r="K10" s="118" t="s">
        <v>317</v>
      </c>
      <c r="L10" s="117" t="s">
        <v>324</v>
      </c>
      <c r="M10" s="81">
        <v>0</v>
      </c>
      <c r="N10" s="81">
        <v>0.26</v>
      </c>
      <c r="O10" s="81">
        <v>0.73399999999999999</v>
      </c>
      <c r="P10" s="81">
        <v>1.1970000000000001</v>
      </c>
      <c r="Q10" s="111">
        <v>1.8260000000000001</v>
      </c>
      <c r="S10" s="378"/>
    </row>
    <row r="11" spans="1:19" ht="14.1" customHeight="1" x14ac:dyDescent="0.2">
      <c r="A11" s="265" t="s">
        <v>10</v>
      </c>
      <c r="B11" s="65" t="s">
        <v>400</v>
      </c>
      <c r="C11" s="507" t="s">
        <v>400</v>
      </c>
      <c r="D11" s="387">
        <v>52</v>
      </c>
      <c r="E11" s="388">
        <v>333</v>
      </c>
      <c r="F11" s="389">
        <v>486.75799999999998</v>
      </c>
      <c r="G11" s="390">
        <v>0.68400000000000005</v>
      </c>
      <c r="H11" s="390">
        <v>0.61399999999999999</v>
      </c>
      <c r="I11" s="391">
        <v>0.76100000000000001</v>
      </c>
      <c r="J11" s="377">
        <v>35</v>
      </c>
      <c r="K11" s="118" t="s">
        <v>299</v>
      </c>
      <c r="L11" s="117" t="s">
        <v>320</v>
      </c>
      <c r="M11" s="81">
        <v>0.18099999999999999</v>
      </c>
      <c r="N11" s="81">
        <v>0.40500000000000003</v>
      </c>
      <c r="O11" s="81">
        <v>0.66100000000000003</v>
      </c>
      <c r="P11" s="81">
        <v>0.83699999999999997</v>
      </c>
      <c r="Q11" s="111">
        <v>1.4850000000000001</v>
      </c>
      <c r="S11" s="378"/>
    </row>
    <row r="12" spans="1:19" ht="14.1" customHeight="1" x14ac:dyDescent="0.2">
      <c r="A12" s="265" t="s">
        <v>11</v>
      </c>
      <c r="B12" s="65" t="s">
        <v>401</v>
      </c>
      <c r="C12" s="507" t="s">
        <v>401</v>
      </c>
      <c r="D12" s="387">
        <v>31</v>
      </c>
      <c r="E12" s="388">
        <v>479</v>
      </c>
      <c r="F12" s="389">
        <v>305.541</v>
      </c>
      <c r="G12" s="390">
        <v>1.5680000000000001</v>
      </c>
      <c r="H12" s="390">
        <v>1.4319999999999999</v>
      </c>
      <c r="I12" s="391">
        <v>1.7130000000000001</v>
      </c>
      <c r="J12" s="377">
        <v>27</v>
      </c>
      <c r="K12" s="118" t="s">
        <v>300</v>
      </c>
      <c r="L12" s="117" t="s">
        <v>304</v>
      </c>
      <c r="M12" s="81">
        <v>0</v>
      </c>
      <c r="N12" s="81">
        <v>0.64700000000000002</v>
      </c>
      <c r="O12" s="81">
        <v>1.294</v>
      </c>
      <c r="P12" s="81">
        <v>1.776</v>
      </c>
      <c r="Q12" s="111">
        <v>2.375</v>
      </c>
      <c r="S12" s="378"/>
    </row>
    <row r="13" spans="1:19" ht="14.1" customHeight="1" x14ac:dyDescent="0.2">
      <c r="A13" s="265" t="s">
        <v>276</v>
      </c>
      <c r="B13" s="65" t="s">
        <v>400</v>
      </c>
      <c r="C13" s="507" t="s">
        <v>401</v>
      </c>
      <c r="D13" s="387">
        <v>7</v>
      </c>
      <c r="E13" s="388">
        <v>129</v>
      </c>
      <c r="F13" s="389">
        <v>132.09399999999999</v>
      </c>
      <c r="G13" s="390">
        <v>0.97699999999999998</v>
      </c>
      <c r="H13" s="390">
        <v>0.81899999999999995</v>
      </c>
      <c r="I13" s="391">
        <v>1.1559999999999999</v>
      </c>
      <c r="J13" s="377">
        <v>7</v>
      </c>
      <c r="K13" s="118" t="s">
        <v>286</v>
      </c>
      <c r="L13" s="117" t="s">
        <v>286</v>
      </c>
      <c r="M13" s="81" t="s">
        <v>286</v>
      </c>
      <c r="N13" s="81" t="s">
        <v>286</v>
      </c>
      <c r="O13" s="81" t="s">
        <v>286</v>
      </c>
      <c r="P13" s="81" t="s">
        <v>286</v>
      </c>
      <c r="Q13" s="111" t="s">
        <v>286</v>
      </c>
      <c r="S13" s="378"/>
    </row>
    <row r="14" spans="1:19" ht="14.1" customHeight="1" x14ac:dyDescent="0.2">
      <c r="A14" s="265" t="s">
        <v>12</v>
      </c>
      <c r="B14" s="65" t="s">
        <v>401</v>
      </c>
      <c r="C14" s="507" t="s">
        <v>401</v>
      </c>
      <c r="D14" s="387">
        <v>8</v>
      </c>
      <c r="E14" s="388">
        <v>124</v>
      </c>
      <c r="F14" s="389">
        <v>99.347999999999999</v>
      </c>
      <c r="G14" s="390">
        <v>1.248</v>
      </c>
      <c r="H14" s="390">
        <v>1.0429999999999999</v>
      </c>
      <c r="I14" s="391">
        <v>1.4830000000000001</v>
      </c>
      <c r="J14" s="377">
        <v>8</v>
      </c>
      <c r="K14" s="118" t="s">
        <v>286</v>
      </c>
      <c r="L14" s="117" t="s">
        <v>286</v>
      </c>
      <c r="M14" s="81" t="s">
        <v>286</v>
      </c>
      <c r="N14" s="81" t="s">
        <v>286</v>
      </c>
      <c r="O14" s="81" t="s">
        <v>286</v>
      </c>
      <c r="P14" s="81" t="s">
        <v>286</v>
      </c>
      <c r="Q14" s="111" t="s">
        <v>286</v>
      </c>
      <c r="S14" s="378"/>
    </row>
    <row r="15" spans="1:19" ht="14.1" customHeight="1" x14ac:dyDescent="0.2">
      <c r="A15" s="265" t="s">
        <v>13</v>
      </c>
      <c r="B15" s="65" t="s">
        <v>400</v>
      </c>
      <c r="C15" s="507" t="s">
        <v>400</v>
      </c>
      <c r="D15" s="387">
        <v>192</v>
      </c>
      <c r="E15" s="388">
        <v>2197</v>
      </c>
      <c r="F15" s="389">
        <v>2331.2269999999999</v>
      </c>
      <c r="G15" s="390">
        <v>0.94199999999999995</v>
      </c>
      <c r="H15" s="390">
        <v>0.90400000000000003</v>
      </c>
      <c r="I15" s="391">
        <v>0.98199999999999998</v>
      </c>
      <c r="J15" s="377">
        <v>178</v>
      </c>
      <c r="K15" s="118" t="s">
        <v>282</v>
      </c>
      <c r="L15" s="117" t="s">
        <v>322</v>
      </c>
      <c r="M15" s="81">
        <v>0</v>
      </c>
      <c r="N15" s="81">
        <v>0.311</v>
      </c>
      <c r="O15" s="81">
        <v>0.63300000000000001</v>
      </c>
      <c r="P15" s="81">
        <v>1.1599999999999999</v>
      </c>
      <c r="Q15" s="111">
        <v>1.849</v>
      </c>
      <c r="S15" s="378"/>
    </row>
    <row r="16" spans="1:19" ht="14.1" customHeight="1" x14ac:dyDescent="0.2">
      <c r="A16" s="265" t="s">
        <v>14</v>
      </c>
      <c r="B16" s="65" t="s">
        <v>401</v>
      </c>
      <c r="C16" s="507" t="s">
        <v>400</v>
      </c>
      <c r="D16" s="387">
        <v>111</v>
      </c>
      <c r="E16" s="388">
        <v>1412</v>
      </c>
      <c r="F16" s="389">
        <v>1241.0730000000001</v>
      </c>
      <c r="G16" s="390">
        <v>1.1379999999999999</v>
      </c>
      <c r="H16" s="390">
        <v>1.08</v>
      </c>
      <c r="I16" s="391">
        <v>1.198</v>
      </c>
      <c r="J16" s="377">
        <v>84</v>
      </c>
      <c r="K16" s="118" t="s">
        <v>285</v>
      </c>
      <c r="L16" s="117" t="s">
        <v>317</v>
      </c>
      <c r="M16" s="81">
        <v>0</v>
      </c>
      <c r="N16" s="81">
        <v>0.36699999999999999</v>
      </c>
      <c r="O16" s="81">
        <v>0.76800000000000002</v>
      </c>
      <c r="P16" s="81">
        <v>1.363</v>
      </c>
      <c r="Q16" s="111">
        <v>1.9159999999999999</v>
      </c>
      <c r="S16" s="378"/>
    </row>
    <row r="17" spans="1:19" ht="14.1" customHeight="1" x14ac:dyDescent="0.2">
      <c r="A17" s="265" t="s">
        <v>15</v>
      </c>
      <c r="B17" s="65" t="s">
        <v>401</v>
      </c>
      <c r="C17" s="507" t="s">
        <v>401</v>
      </c>
      <c r="D17" s="387">
        <v>16</v>
      </c>
      <c r="E17" s="388">
        <v>68</v>
      </c>
      <c r="F17" s="389">
        <v>89.328999999999994</v>
      </c>
      <c r="G17" s="390">
        <v>0.76100000000000001</v>
      </c>
      <c r="H17" s="390">
        <v>0.59599999999999997</v>
      </c>
      <c r="I17" s="391">
        <v>0.95899999999999996</v>
      </c>
      <c r="J17" s="377">
        <v>13</v>
      </c>
      <c r="K17" s="118" t="s">
        <v>298</v>
      </c>
      <c r="L17" s="117" t="s">
        <v>301</v>
      </c>
      <c r="M17" s="81" t="s">
        <v>286</v>
      </c>
      <c r="N17" s="81" t="s">
        <v>286</v>
      </c>
      <c r="O17" s="81" t="s">
        <v>286</v>
      </c>
      <c r="P17" s="81" t="s">
        <v>286</v>
      </c>
      <c r="Q17" s="111" t="s">
        <v>286</v>
      </c>
      <c r="S17" s="378"/>
    </row>
    <row r="18" spans="1:19" ht="14.25" x14ac:dyDescent="0.2">
      <c r="A18" s="265" t="s">
        <v>16</v>
      </c>
      <c r="B18" s="65" t="s">
        <v>400</v>
      </c>
      <c r="C18" s="507" t="s">
        <v>402</v>
      </c>
      <c r="D18" s="387">
        <v>81</v>
      </c>
      <c r="E18" s="388">
        <v>211</v>
      </c>
      <c r="F18" s="389">
        <v>255.91</v>
      </c>
      <c r="G18" s="390">
        <v>0.82499999999999996</v>
      </c>
      <c r="H18" s="390">
        <v>0.71899999999999997</v>
      </c>
      <c r="I18" s="391">
        <v>0.94199999999999995</v>
      </c>
      <c r="J18" s="377">
        <v>31</v>
      </c>
      <c r="K18" s="118" t="s">
        <v>281</v>
      </c>
      <c r="L18" s="117" t="s">
        <v>299</v>
      </c>
      <c r="M18" s="81">
        <v>0</v>
      </c>
      <c r="N18" s="81">
        <v>0</v>
      </c>
      <c r="O18" s="81">
        <v>0.52400000000000002</v>
      </c>
      <c r="P18" s="81">
        <v>0.91</v>
      </c>
      <c r="Q18" s="111">
        <v>1.131</v>
      </c>
      <c r="S18" s="378"/>
    </row>
    <row r="19" spans="1:19" ht="14.1" customHeight="1" x14ac:dyDescent="0.2">
      <c r="A19" s="265" t="s">
        <v>17</v>
      </c>
      <c r="B19" s="65" t="s">
        <v>400</v>
      </c>
      <c r="C19" s="507" t="s">
        <v>400</v>
      </c>
      <c r="D19" s="387">
        <v>18</v>
      </c>
      <c r="E19" s="388">
        <v>76</v>
      </c>
      <c r="F19" s="389">
        <v>104.709</v>
      </c>
      <c r="G19" s="390">
        <v>0.72599999999999998</v>
      </c>
      <c r="H19" s="390">
        <v>0.57599999999999996</v>
      </c>
      <c r="I19" s="391">
        <v>0.90300000000000002</v>
      </c>
      <c r="J19" s="377">
        <v>10</v>
      </c>
      <c r="K19" s="118" t="s">
        <v>298</v>
      </c>
      <c r="L19" s="117" t="s">
        <v>305</v>
      </c>
      <c r="M19" s="81" t="s">
        <v>286</v>
      </c>
      <c r="N19" s="81" t="s">
        <v>286</v>
      </c>
      <c r="O19" s="81" t="s">
        <v>286</v>
      </c>
      <c r="P19" s="81" t="s">
        <v>286</v>
      </c>
      <c r="Q19" s="111" t="s">
        <v>286</v>
      </c>
      <c r="S19" s="378"/>
    </row>
    <row r="20" spans="1:19" ht="14.1" customHeight="1" x14ac:dyDescent="0.2">
      <c r="A20" s="265" t="s">
        <v>18</v>
      </c>
      <c r="B20" s="65" t="s">
        <v>400</v>
      </c>
      <c r="C20" s="507" t="s">
        <v>400</v>
      </c>
      <c r="D20" s="387">
        <v>150</v>
      </c>
      <c r="E20" s="388">
        <v>1084</v>
      </c>
      <c r="F20" s="389">
        <v>1253.53</v>
      </c>
      <c r="G20" s="390">
        <v>0.86499999999999999</v>
      </c>
      <c r="H20" s="390">
        <v>0.81399999999999995</v>
      </c>
      <c r="I20" s="391">
        <v>0.91700000000000004</v>
      </c>
      <c r="J20" s="377">
        <v>116</v>
      </c>
      <c r="K20" s="118" t="s">
        <v>299</v>
      </c>
      <c r="L20" s="117" t="s">
        <v>307</v>
      </c>
      <c r="M20" s="81">
        <v>0</v>
      </c>
      <c r="N20" s="81">
        <v>0.38</v>
      </c>
      <c r="O20" s="81">
        <v>0.69</v>
      </c>
      <c r="P20" s="81">
        <v>1.121</v>
      </c>
      <c r="Q20" s="111">
        <v>1.5680000000000001</v>
      </c>
      <c r="S20" s="378"/>
    </row>
    <row r="21" spans="1:19" ht="14.1" customHeight="1" x14ac:dyDescent="0.2">
      <c r="A21" s="265" t="s">
        <v>19</v>
      </c>
      <c r="B21" s="65" t="s">
        <v>401</v>
      </c>
      <c r="C21" s="507" t="s">
        <v>401</v>
      </c>
      <c r="D21" s="387">
        <v>106</v>
      </c>
      <c r="E21" s="388">
        <v>782</v>
      </c>
      <c r="F21" s="389">
        <v>760.27300000000002</v>
      </c>
      <c r="G21" s="390">
        <v>1.0289999999999999</v>
      </c>
      <c r="H21" s="390">
        <v>0.95799999999999996</v>
      </c>
      <c r="I21" s="391">
        <v>1.103</v>
      </c>
      <c r="J21" s="377">
        <v>70</v>
      </c>
      <c r="K21" s="118" t="s">
        <v>299</v>
      </c>
      <c r="L21" s="117" t="s">
        <v>285</v>
      </c>
      <c r="M21" s="81">
        <v>0</v>
      </c>
      <c r="N21" s="81">
        <v>8.1000000000000003E-2</v>
      </c>
      <c r="O21" s="81">
        <v>0.67700000000000005</v>
      </c>
      <c r="P21" s="81">
        <v>0.97399999999999998</v>
      </c>
      <c r="Q21" s="111">
        <v>1.5840000000000001</v>
      </c>
      <c r="S21" s="378"/>
    </row>
    <row r="22" spans="1:19" ht="14.1" customHeight="1" x14ac:dyDescent="0.2">
      <c r="A22" s="265" t="s">
        <v>20</v>
      </c>
      <c r="B22" s="65" t="s">
        <v>400</v>
      </c>
      <c r="C22" s="507" t="s">
        <v>401</v>
      </c>
      <c r="D22" s="387">
        <v>52</v>
      </c>
      <c r="E22" s="388">
        <v>315</v>
      </c>
      <c r="F22" s="389">
        <v>313.02100000000002</v>
      </c>
      <c r="G22" s="390">
        <v>1.006</v>
      </c>
      <c r="H22" s="390">
        <v>0.9</v>
      </c>
      <c r="I22" s="391">
        <v>1.1220000000000001</v>
      </c>
      <c r="J22" s="377">
        <v>31</v>
      </c>
      <c r="K22" s="118" t="s">
        <v>299</v>
      </c>
      <c r="L22" s="117" t="s">
        <v>307</v>
      </c>
      <c r="M22" s="81">
        <v>0</v>
      </c>
      <c r="N22" s="81">
        <v>0.32200000000000001</v>
      </c>
      <c r="O22" s="81">
        <v>0.66100000000000003</v>
      </c>
      <c r="P22" s="81">
        <v>1.2350000000000001</v>
      </c>
      <c r="Q22" s="111">
        <v>1.6759999999999999</v>
      </c>
      <c r="S22" s="378"/>
    </row>
    <row r="23" spans="1:19" ht="14.1" customHeight="1" x14ac:dyDescent="0.2">
      <c r="A23" s="265" t="s">
        <v>21</v>
      </c>
      <c r="B23" s="65" t="s">
        <v>400</v>
      </c>
      <c r="C23" s="507" t="s">
        <v>400</v>
      </c>
      <c r="D23" s="387">
        <v>71</v>
      </c>
      <c r="E23" s="388">
        <v>475</v>
      </c>
      <c r="F23" s="389">
        <v>492.16</v>
      </c>
      <c r="G23" s="390">
        <v>0.96499999999999997</v>
      </c>
      <c r="H23" s="390">
        <v>0.88100000000000001</v>
      </c>
      <c r="I23" s="391">
        <v>1.0549999999999999</v>
      </c>
      <c r="J23" s="377">
        <v>55</v>
      </c>
      <c r="K23" s="118" t="s">
        <v>279</v>
      </c>
      <c r="L23" s="117" t="s">
        <v>301</v>
      </c>
      <c r="M23" s="81">
        <v>0</v>
      </c>
      <c r="N23" s="81">
        <v>0.155</v>
      </c>
      <c r="O23" s="81">
        <v>0.67100000000000004</v>
      </c>
      <c r="P23" s="81">
        <v>1.0109999999999999</v>
      </c>
      <c r="Q23" s="111">
        <v>1.3839999999999999</v>
      </c>
      <c r="S23" s="378"/>
    </row>
    <row r="24" spans="1:19" ht="14.1" customHeight="1" x14ac:dyDescent="0.2">
      <c r="A24" s="265" t="s">
        <v>22</v>
      </c>
      <c r="B24" s="65" t="s">
        <v>400</v>
      </c>
      <c r="C24" s="507" t="s">
        <v>401</v>
      </c>
      <c r="D24" s="387">
        <v>79</v>
      </c>
      <c r="E24" s="388">
        <v>566</v>
      </c>
      <c r="F24" s="389">
        <v>708.12599999999998</v>
      </c>
      <c r="G24" s="390">
        <v>0.79900000000000004</v>
      </c>
      <c r="H24" s="390">
        <v>0.73499999999999999</v>
      </c>
      <c r="I24" s="391">
        <v>0.86699999999999999</v>
      </c>
      <c r="J24" s="377">
        <v>57</v>
      </c>
      <c r="K24" s="118" t="s">
        <v>279</v>
      </c>
      <c r="L24" s="117" t="s">
        <v>325</v>
      </c>
      <c r="M24" s="81">
        <v>0</v>
      </c>
      <c r="N24" s="81">
        <v>0.23899999999999999</v>
      </c>
      <c r="O24" s="81">
        <v>0.55400000000000005</v>
      </c>
      <c r="P24" s="81">
        <v>1.0760000000000001</v>
      </c>
      <c r="Q24" s="111">
        <v>1.6919999999999999</v>
      </c>
      <c r="S24" s="378"/>
    </row>
    <row r="25" spans="1:19" ht="14.1" customHeight="1" x14ac:dyDescent="0.2">
      <c r="A25" s="265" t="s">
        <v>23</v>
      </c>
      <c r="B25" s="65" t="s">
        <v>399</v>
      </c>
      <c r="C25" s="507" t="s">
        <v>400</v>
      </c>
      <c r="D25" s="387">
        <v>69</v>
      </c>
      <c r="E25" s="388">
        <v>822</v>
      </c>
      <c r="F25" s="389">
        <v>640.37900000000002</v>
      </c>
      <c r="G25" s="390">
        <v>1.284</v>
      </c>
      <c r="H25" s="390">
        <v>1.198</v>
      </c>
      <c r="I25" s="391">
        <v>1.3740000000000001</v>
      </c>
      <c r="J25" s="377">
        <v>57</v>
      </c>
      <c r="K25" s="118" t="s">
        <v>306</v>
      </c>
      <c r="L25" s="117" t="s">
        <v>308</v>
      </c>
      <c r="M25" s="81">
        <v>0</v>
      </c>
      <c r="N25" s="81">
        <v>5.0999999999999997E-2</v>
      </c>
      <c r="O25" s="81">
        <v>0.88</v>
      </c>
      <c r="P25" s="81">
        <v>1.704</v>
      </c>
      <c r="Q25" s="111">
        <v>2.4830000000000001</v>
      </c>
      <c r="S25" s="378"/>
    </row>
    <row r="26" spans="1:19" ht="14.1" customHeight="1" x14ac:dyDescent="0.2">
      <c r="A26" s="265" t="s">
        <v>24</v>
      </c>
      <c r="B26" s="65" t="s">
        <v>401</v>
      </c>
      <c r="C26" s="507" t="s">
        <v>401</v>
      </c>
      <c r="D26" s="387">
        <v>48</v>
      </c>
      <c r="E26" s="388">
        <v>757</v>
      </c>
      <c r="F26" s="389">
        <v>559.24</v>
      </c>
      <c r="G26" s="390">
        <v>1.3540000000000001</v>
      </c>
      <c r="H26" s="390">
        <v>1.26</v>
      </c>
      <c r="I26" s="391">
        <v>1.4530000000000001</v>
      </c>
      <c r="J26" s="377">
        <v>41</v>
      </c>
      <c r="K26" s="118" t="s">
        <v>282</v>
      </c>
      <c r="L26" s="117" t="s">
        <v>283</v>
      </c>
      <c r="M26" s="81">
        <v>8.2000000000000003E-2</v>
      </c>
      <c r="N26" s="81">
        <v>0.42199999999999999</v>
      </c>
      <c r="O26" s="81">
        <v>1.113</v>
      </c>
      <c r="P26" s="81">
        <v>1.6160000000000001</v>
      </c>
      <c r="Q26" s="111">
        <v>2.4809999999999999</v>
      </c>
      <c r="S26" s="378"/>
    </row>
    <row r="27" spans="1:19" ht="14.1" customHeight="1" x14ac:dyDescent="0.2">
      <c r="A27" s="265" t="s">
        <v>25</v>
      </c>
      <c r="B27" s="65" t="s">
        <v>400</v>
      </c>
      <c r="C27" s="507" t="s">
        <v>402</v>
      </c>
      <c r="D27" s="387">
        <v>21</v>
      </c>
      <c r="E27" s="388">
        <v>119</v>
      </c>
      <c r="F27" s="389">
        <v>77.382999999999996</v>
      </c>
      <c r="G27" s="390">
        <v>1.538</v>
      </c>
      <c r="H27" s="390">
        <v>1.28</v>
      </c>
      <c r="I27" s="391">
        <v>1.833</v>
      </c>
      <c r="J27" s="377">
        <v>12</v>
      </c>
      <c r="K27" s="118" t="s">
        <v>283</v>
      </c>
      <c r="L27" s="117" t="s">
        <v>298</v>
      </c>
      <c r="M27" s="81" t="s">
        <v>286</v>
      </c>
      <c r="N27" s="81" t="s">
        <v>286</v>
      </c>
      <c r="O27" s="81" t="s">
        <v>286</v>
      </c>
      <c r="P27" s="81" t="s">
        <v>286</v>
      </c>
      <c r="Q27" s="111" t="s">
        <v>286</v>
      </c>
      <c r="S27" s="378"/>
    </row>
    <row r="28" spans="1:19" ht="14.1" customHeight="1" x14ac:dyDescent="0.2">
      <c r="A28" s="265" t="s">
        <v>26</v>
      </c>
      <c r="B28" s="65" t="s">
        <v>400</v>
      </c>
      <c r="C28" s="507" t="s">
        <v>401</v>
      </c>
      <c r="D28" s="387">
        <v>102</v>
      </c>
      <c r="E28" s="388">
        <v>1207</v>
      </c>
      <c r="F28" s="389">
        <v>1045.999</v>
      </c>
      <c r="G28" s="390">
        <v>1.1539999999999999</v>
      </c>
      <c r="H28" s="390">
        <v>1.0900000000000001</v>
      </c>
      <c r="I28" s="391">
        <v>1.22</v>
      </c>
      <c r="J28" s="377">
        <v>77</v>
      </c>
      <c r="K28" s="118" t="s">
        <v>325</v>
      </c>
      <c r="L28" s="117" t="s">
        <v>317</v>
      </c>
      <c r="M28" s="81">
        <v>0</v>
      </c>
      <c r="N28" s="81">
        <v>0.34399999999999997</v>
      </c>
      <c r="O28" s="81">
        <v>0.873</v>
      </c>
      <c r="P28" s="81">
        <v>1.411</v>
      </c>
      <c r="Q28" s="111">
        <v>1.873</v>
      </c>
      <c r="S28" s="378"/>
    </row>
    <row r="29" spans="1:19" ht="14.1" customHeight="1" x14ac:dyDescent="0.2">
      <c r="A29" s="265" t="s">
        <v>27</v>
      </c>
      <c r="B29" s="65" t="s">
        <v>401</v>
      </c>
      <c r="C29" s="507" t="s">
        <v>400</v>
      </c>
      <c r="D29" s="387">
        <v>85</v>
      </c>
      <c r="E29" s="388">
        <v>447</v>
      </c>
      <c r="F29" s="389">
        <v>359.89</v>
      </c>
      <c r="G29" s="390">
        <v>1.242</v>
      </c>
      <c r="H29" s="390">
        <v>1.131</v>
      </c>
      <c r="I29" s="391">
        <v>1.361</v>
      </c>
      <c r="J29" s="377">
        <v>28</v>
      </c>
      <c r="K29" s="118" t="s">
        <v>324</v>
      </c>
      <c r="L29" s="117" t="s">
        <v>298</v>
      </c>
      <c r="M29" s="81">
        <v>0</v>
      </c>
      <c r="N29" s="81">
        <v>0</v>
      </c>
      <c r="O29" s="81">
        <v>0.96099999999999997</v>
      </c>
      <c r="P29" s="81">
        <v>1.6</v>
      </c>
      <c r="Q29" s="111">
        <v>2.42</v>
      </c>
      <c r="S29" s="378"/>
    </row>
    <row r="30" spans="1:19" ht="14.1" customHeight="1" x14ac:dyDescent="0.2">
      <c r="A30" s="265" t="s">
        <v>28</v>
      </c>
      <c r="B30" s="65" t="s">
        <v>400</v>
      </c>
      <c r="C30" s="507" t="s">
        <v>400</v>
      </c>
      <c r="D30" s="387">
        <v>79</v>
      </c>
      <c r="E30" s="388">
        <v>866</v>
      </c>
      <c r="F30" s="389">
        <v>774.46600000000001</v>
      </c>
      <c r="G30" s="390">
        <v>1.1180000000000001</v>
      </c>
      <c r="H30" s="390">
        <v>1.046</v>
      </c>
      <c r="I30" s="391">
        <v>1.1950000000000001</v>
      </c>
      <c r="J30" s="377">
        <v>56</v>
      </c>
      <c r="K30" s="118" t="s">
        <v>305</v>
      </c>
      <c r="L30" s="117" t="s">
        <v>279</v>
      </c>
      <c r="M30" s="81">
        <v>0.45500000000000002</v>
      </c>
      <c r="N30" s="81">
        <v>0.65600000000000003</v>
      </c>
      <c r="O30" s="81">
        <v>0.94099999999999995</v>
      </c>
      <c r="P30" s="81">
        <v>1.377</v>
      </c>
      <c r="Q30" s="111">
        <v>2.1800000000000002</v>
      </c>
      <c r="S30" s="378"/>
    </row>
    <row r="31" spans="1:19" ht="14.1" customHeight="1" x14ac:dyDescent="0.2">
      <c r="A31" s="265" t="s">
        <v>29</v>
      </c>
      <c r="B31" s="65" t="s">
        <v>399</v>
      </c>
      <c r="C31" s="507" t="s">
        <v>400</v>
      </c>
      <c r="D31" s="387">
        <v>49</v>
      </c>
      <c r="E31" s="388">
        <v>438</v>
      </c>
      <c r="F31" s="389">
        <v>408.09699999999998</v>
      </c>
      <c r="G31" s="390">
        <v>1.073</v>
      </c>
      <c r="H31" s="390">
        <v>0.97599999999999998</v>
      </c>
      <c r="I31" s="391">
        <v>1.177</v>
      </c>
      <c r="J31" s="377">
        <v>35</v>
      </c>
      <c r="K31" s="118" t="s">
        <v>283</v>
      </c>
      <c r="L31" s="117" t="s">
        <v>299</v>
      </c>
      <c r="M31" s="81">
        <v>0</v>
      </c>
      <c r="N31" s="81">
        <v>0</v>
      </c>
      <c r="O31" s="81">
        <v>0.52700000000000002</v>
      </c>
      <c r="P31" s="81">
        <v>1.246</v>
      </c>
      <c r="Q31" s="111">
        <v>1.607</v>
      </c>
      <c r="S31" s="378"/>
    </row>
    <row r="32" spans="1:19" ht="14.1" customHeight="1" x14ac:dyDescent="0.2">
      <c r="A32" s="265" t="s">
        <v>30</v>
      </c>
      <c r="B32" s="65" t="s">
        <v>400</v>
      </c>
      <c r="C32" s="507" t="s">
        <v>402</v>
      </c>
      <c r="D32" s="387">
        <v>17</v>
      </c>
      <c r="E32" s="388">
        <v>79</v>
      </c>
      <c r="F32" s="389">
        <v>94.963999999999999</v>
      </c>
      <c r="G32" s="390">
        <v>0.83199999999999996</v>
      </c>
      <c r="H32" s="390">
        <v>0.66300000000000003</v>
      </c>
      <c r="I32" s="391">
        <v>1.0309999999999999</v>
      </c>
      <c r="J32" s="377">
        <v>10</v>
      </c>
      <c r="K32" s="118" t="s">
        <v>298</v>
      </c>
      <c r="L32" s="117" t="s">
        <v>280</v>
      </c>
      <c r="M32" s="81" t="s">
        <v>286</v>
      </c>
      <c r="N32" s="81" t="s">
        <v>286</v>
      </c>
      <c r="O32" s="81" t="s">
        <v>286</v>
      </c>
      <c r="P32" s="81" t="s">
        <v>286</v>
      </c>
      <c r="Q32" s="111" t="s">
        <v>286</v>
      </c>
      <c r="S32" s="378"/>
    </row>
    <row r="33" spans="1:19" ht="14.1" customHeight="1" x14ac:dyDescent="0.2">
      <c r="A33" s="265" t="s">
        <v>31</v>
      </c>
      <c r="B33" s="65" t="s">
        <v>401</v>
      </c>
      <c r="C33" s="507" t="s">
        <v>401</v>
      </c>
      <c r="D33" s="387">
        <v>99</v>
      </c>
      <c r="E33" s="388">
        <v>1252</v>
      </c>
      <c r="F33" s="389">
        <v>1029.9090000000001</v>
      </c>
      <c r="G33" s="390">
        <v>1.216</v>
      </c>
      <c r="H33" s="390">
        <v>1.1499999999999999</v>
      </c>
      <c r="I33" s="391">
        <v>1.284</v>
      </c>
      <c r="J33" s="377">
        <v>79</v>
      </c>
      <c r="K33" s="118" t="s">
        <v>301</v>
      </c>
      <c r="L33" s="117" t="s">
        <v>278</v>
      </c>
      <c r="M33" s="81">
        <v>0</v>
      </c>
      <c r="N33" s="81">
        <v>0.36499999999999999</v>
      </c>
      <c r="O33" s="81">
        <v>0.85099999999999998</v>
      </c>
      <c r="P33" s="81">
        <v>1.3109999999999999</v>
      </c>
      <c r="Q33" s="111">
        <v>1.897</v>
      </c>
      <c r="S33" s="378"/>
    </row>
    <row r="34" spans="1:19" ht="14.1" customHeight="1" x14ac:dyDescent="0.2">
      <c r="A34" s="265" t="s">
        <v>32</v>
      </c>
      <c r="B34" s="65" t="s">
        <v>400</v>
      </c>
      <c r="C34" s="507" t="s">
        <v>402</v>
      </c>
      <c r="D34" s="387">
        <v>9</v>
      </c>
      <c r="E34" s="388">
        <v>45</v>
      </c>
      <c r="F34" s="389">
        <v>60.780999999999999</v>
      </c>
      <c r="G34" s="390">
        <v>0.74</v>
      </c>
      <c r="H34" s="390">
        <v>0.54700000000000004</v>
      </c>
      <c r="I34" s="391">
        <v>0.98199999999999998</v>
      </c>
      <c r="J34" s="377">
        <v>6</v>
      </c>
      <c r="K34" s="118" t="s">
        <v>286</v>
      </c>
      <c r="L34" s="117" t="s">
        <v>286</v>
      </c>
      <c r="M34" s="81" t="s">
        <v>286</v>
      </c>
      <c r="N34" s="81" t="s">
        <v>286</v>
      </c>
      <c r="O34" s="81" t="s">
        <v>286</v>
      </c>
      <c r="P34" s="81" t="s">
        <v>286</v>
      </c>
      <c r="Q34" s="111" t="s">
        <v>286</v>
      </c>
      <c r="S34" s="378"/>
    </row>
    <row r="35" spans="1:19" ht="14.1" customHeight="1" x14ac:dyDescent="0.2">
      <c r="A35" s="265" t="s">
        <v>33</v>
      </c>
      <c r="B35" s="65" t="s">
        <v>400</v>
      </c>
      <c r="C35" s="507" t="s">
        <v>400</v>
      </c>
      <c r="D35" s="387">
        <v>27</v>
      </c>
      <c r="E35" s="388">
        <v>221</v>
      </c>
      <c r="F35" s="389">
        <v>207.09399999999999</v>
      </c>
      <c r="G35" s="390">
        <v>1.0669999999999999</v>
      </c>
      <c r="H35" s="390">
        <v>0.93300000000000005</v>
      </c>
      <c r="I35" s="391">
        <v>1.2150000000000001</v>
      </c>
      <c r="J35" s="377">
        <v>20</v>
      </c>
      <c r="K35" s="118" t="s">
        <v>280</v>
      </c>
      <c r="L35" s="117" t="s">
        <v>326</v>
      </c>
      <c r="M35" s="81">
        <v>0</v>
      </c>
      <c r="N35" s="81">
        <v>0</v>
      </c>
      <c r="O35" s="81">
        <v>0.49399999999999999</v>
      </c>
      <c r="P35" s="81">
        <v>1.0369999999999999</v>
      </c>
      <c r="Q35" s="111">
        <v>1.8360000000000001</v>
      </c>
      <c r="S35" s="378"/>
    </row>
    <row r="36" spans="1:19" ht="14.1" customHeight="1" x14ac:dyDescent="0.2">
      <c r="A36" s="265" t="s">
        <v>34</v>
      </c>
      <c r="B36" s="65" t="s">
        <v>401</v>
      </c>
      <c r="C36" s="507" t="s">
        <v>401</v>
      </c>
      <c r="D36" s="387">
        <v>24</v>
      </c>
      <c r="E36" s="388">
        <v>83</v>
      </c>
      <c r="F36" s="389">
        <v>80.421000000000006</v>
      </c>
      <c r="G36" s="390">
        <v>1.032</v>
      </c>
      <c r="H36" s="390">
        <v>0.82699999999999996</v>
      </c>
      <c r="I36" s="391">
        <v>1.2729999999999999</v>
      </c>
      <c r="J36" s="377">
        <v>16</v>
      </c>
      <c r="K36" s="118" t="s">
        <v>285</v>
      </c>
      <c r="L36" s="117" t="s">
        <v>298</v>
      </c>
      <c r="M36" s="81" t="s">
        <v>286</v>
      </c>
      <c r="N36" s="81" t="s">
        <v>286</v>
      </c>
      <c r="O36" s="81" t="s">
        <v>286</v>
      </c>
      <c r="P36" s="81" t="s">
        <v>286</v>
      </c>
      <c r="Q36" s="111" t="s">
        <v>286</v>
      </c>
      <c r="S36" s="378"/>
    </row>
    <row r="37" spans="1:19" ht="14.1" customHeight="1" x14ac:dyDescent="0.2">
      <c r="A37" s="265" t="s">
        <v>35</v>
      </c>
      <c r="B37" s="65" t="s">
        <v>401</v>
      </c>
      <c r="C37" s="507" t="s">
        <v>401</v>
      </c>
      <c r="D37" s="387">
        <v>72</v>
      </c>
      <c r="E37" s="388">
        <v>891</v>
      </c>
      <c r="F37" s="389">
        <v>825.98099999999999</v>
      </c>
      <c r="G37" s="390">
        <v>1.079</v>
      </c>
      <c r="H37" s="390">
        <v>1.01</v>
      </c>
      <c r="I37" s="391">
        <v>1.151</v>
      </c>
      <c r="J37" s="377">
        <v>72</v>
      </c>
      <c r="K37" s="118" t="s">
        <v>306</v>
      </c>
      <c r="L37" s="117" t="s">
        <v>302</v>
      </c>
      <c r="M37" s="81">
        <v>9.2999999999999999E-2</v>
      </c>
      <c r="N37" s="81">
        <v>0.44900000000000001</v>
      </c>
      <c r="O37" s="81">
        <v>0.86399999999999999</v>
      </c>
      <c r="P37" s="81">
        <v>1.6579999999999999</v>
      </c>
      <c r="Q37" s="111">
        <v>2.2170000000000001</v>
      </c>
      <c r="S37" s="378"/>
    </row>
    <row r="38" spans="1:19" ht="14.1" customHeight="1" x14ac:dyDescent="0.2">
      <c r="A38" s="265" t="s">
        <v>36</v>
      </c>
      <c r="B38" s="65" t="s">
        <v>400</v>
      </c>
      <c r="C38" s="507" t="s">
        <v>400</v>
      </c>
      <c r="D38" s="387">
        <v>34</v>
      </c>
      <c r="E38" s="388">
        <v>149</v>
      </c>
      <c r="F38" s="389">
        <v>121.878</v>
      </c>
      <c r="G38" s="390">
        <v>1.2230000000000001</v>
      </c>
      <c r="H38" s="390">
        <v>1.038</v>
      </c>
      <c r="I38" s="391">
        <v>1.431</v>
      </c>
      <c r="J38" s="377">
        <v>19</v>
      </c>
      <c r="K38" s="118" t="s">
        <v>325</v>
      </c>
      <c r="L38" s="117" t="s">
        <v>307</v>
      </c>
      <c r="M38" s="81" t="s">
        <v>286</v>
      </c>
      <c r="N38" s="81" t="s">
        <v>286</v>
      </c>
      <c r="O38" s="81" t="s">
        <v>286</v>
      </c>
      <c r="P38" s="81" t="s">
        <v>286</v>
      </c>
      <c r="Q38" s="111" t="s">
        <v>286</v>
      </c>
      <c r="S38" s="378"/>
    </row>
    <row r="39" spans="1:19" ht="14.1" customHeight="1" x14ac:dyDescent="0.2">
      <c r="A39" s="265" t="s">
        <v>37</v>
      </c>
      <c r="B39" s="65" t="s">
        <v>400</v>
      </c>
      <c r="C39" s="507" t="s">
        <v>400</v>
      </c>
      <c r="D39" s="387">
        <v>24</v>
      </c>
      <c r="E39" s="388">
        <v>469</v>
      </c>
      <c r="F39" s="389">
        <v>460.709</v>
      </c>
      <c r="G39" s="390">
        <v>1.018</v>
      </c>
      <c r="H39" s="390">
        <v>0.92900000000000005</v>
      </c>
      <c r="I39" s="391">
        <v>1.113</v>
      </c>
      <c r="J39" s="377">
        <v>23</v>
      </c>
      <c r="K39" s="118" t="s">
        <v>300</v>
      </c>
      <c r="L39" s="117" t="s">
        <v>303</v>
      </c>
      <c r="M39" s="81">
        <v>0</v>
      </c>
      <c r="N39" s="81">
        <v>0.112</v>
      </c>
      <c r="O39" s="81">
        <v>0.91300000000000003</v>
      </c>
      <c r="P39" s="81">
        <v>1.5629999999999999</v>
      </c>
      <c r="Q39" s="111">
        <v>1.9450000000000001</v>
      </c>
      <c r="S39" s="378"/>
    </row>
    <row r="40" spans="1:19" ht="14.1" customHeight="1" x14ac:dyDescent="0.2">
      <c r="A40" s="265" t="s">
        <v>38</v>
      </c>
      <c r="B40" s="65" t="s">
        <v>400</v>
      </c>
      <c r="C40" s="507" t="s">
        <v>401</v>
      </c>
      <c r="D40" s="387">
        <v>170</v>
      </c>
      <c r="E40" s="388">
        <v>2519</v>
      </c>
      <c r="F40" s="389">
        <v>2187.2930000000001</v>
      </c>
      <c r="G40" s="390">
        <v>1.1519999999999999</v>
      </c>
      <c r="H40" s="390">
        <v>1.107</v>
      </c>
      <c r="I40" s="391">
        <v>1.1970000000000001</v>
      </c>
      <c r="J40" s="377">
        <v>149</v>
      </c>
      <c r="K40" s="118" t="s">
        <v>307</v>
      </c>
      <c r="L40" s="117" t="s">
        <v>284</v>
      </c>
      <c r="M40" s="81">
        <v>0.17599999999999999</v>
      </c>
      <c r="N40" s="81">
        <v>0.59399999999999997</v>
      </c>
      <c r="O40" s="81">
        <v>0.93100000000000005</v>
      </c>
      <c r="P40" s="81">
        <v>1.5860000000000001</v>
      </c>
      <c r="Q40" s="111">
        <v>2.0270000000000001</v>
      </c>
      <c r="S40" s="378"/>
    </row>
    <row r="41" spans="1:19" ht="14.1" customHeight="1" x14ac:dyDescent="0.2">
      <c r="A41" s="265" t="s">
        <v>39</v>
      </c>
      <c r="B41" s="65" t="s">
        <v>400</v>
      </c>
      <c r="C41" s="507" t="s">
        <v>400</v>
      </c>
      <c r="D41" s="387">
        <v>136</v>
      </c>
      <c r="E41" s="388">
        <v>1325</v>
      </c>
      <c r="F41" s="389">
        <v>1521.645</v>
      </c>
      <c r="G41" s="390">
        <v>0.871</v>
      </c>
      <c r="H41" s="390">
        <v>0.82499999999999996</v>
      </c>
      <c r="I41" s="391">
        <v>0.91900000000000004</v>
      </c>
      <c r="J41" s="377">
        <v>110</v>
      </c>
      <c r="K41" s="118" t="s">
        <v>280</v>
      </c>
      <c r="L41" s="117" t="s">
        <v>322</v>
      </c>
      <c r="M41" s="81">
        <v>0</v>
      </c>
      <c r="N41" s="81">
        <v>0.17299999999999999</v>
      </c>
      <c r="O41" s="81">
        <v>0.72599999999999998</v>
      </c>
      <c r="P41" s="81">
        <v>1.0640000000000001</v>
      </c>
      <c r="Q41" s="111">
        <v>1.6120000000000001</v>
      </c>
      <c r="S41" s="378"/>
    </row>
    <row r="42" spans="1:19" ht="14.1" customHeight="1" x14ac:dyDescent="0.2">
      <c r="A42" s="265" t="s">
        <v>40</v>
      </c>
      <c r="B42" s="65" t="s">
        <v>400</v>
      </c>
      <c r="C42" s="507" t="s">
        <v>400</v>
      </c>
      <c r="D42" s="387">
        <v>62</v>
      </c>
      <c r="E42" s="388">
        <v>375</v>
      </c>
      <c r="F42" s="389">
        <v>443.69799999999998</v>
      </c>
      <c r="G42" s="390">
        <v>0.84499999999999997</v>
      </c>
      <c r="H42" s="390">
        <v>0.76300000000000001</v>
      </c>
      <c r="I42" s="391">
        <v>0.93400000000000005</v>
      </c>
      <c r="J42" s="377">
        <v>37</v>
      </c>
      <c r="K42" s="118" t="s">
        <v>318</v>
      </c>
      <c r="L42" s="117" t="s">
        <v>284</v>
      </c>
      <c r="M42" s="81">
        <v>0</v>
      </c>
      <c r="N42" s="81">
        <v>0</v>
      </c>
      <c r="O42" s="81">
        <v>0.53900000000000003</v>
      </c>
      <c r="P42" s="81">
        <v>1.0089999999999999</v>
      </c>
      <c r="Q42" s="111">
        <v>1.238</v>
      </c>
      <c r="S42" s="378"/>
    </row>
    <row r="43" spans="1:19" ht="14.1" customHeight="1" x14ac:dyDescent="0.2">
      <c r="A43" s="265" t="s">
        <v>41</v>
      </c>
      <c r="B43" s="65" t="s">
        <v>401</v>
      </c>
      <c r="C43" s="507" t="s">
        <v>401</v>
      </c>
      <c r="D43" s="387">
        <v>51</v>
      </c>
      <c r="E43" s="388">
        <v>300</v>
      </c>
      <c r="F43" s="389">
        <v>316.10599999999999</v>
      </c>
      <c r="G43" s="390">
        <v>0.94899999999999995</v>
      </c>
      <c r="H43" s="390">
        <v>0.84599999999999997</v>
      </c>
      <c r="I43" s="391">
        <v>1.0609999999999999</v>
      </c>
      <c r="J43" s="377">
        <v>37</v>
      </c>
      <c r="K43" s="118" t="s">
        <v>316</v>
      </c>
      <c r="L43" s="117" t="s">
        <v>284</v>
      </c>
      <c r="M43" s="81">
        <v>0</v>
      </c>
      <c r="N43" s="81">
        <v>0.35199999999999998</v>
      </c>
      <c r="O43" s="81">
        <v>0.66500000000000004</v>
      </c>
      <c r="P43" s="81">
        <v>0.95099999999999996</v>
      </c>
      <c r="Q43" s="111">
        <v>1.831</v>
      </c>
      <c r="S43" s="378"/>
    </row>
    <row r="44" spans="1:19" ht="14.1" customHeight="1" x14ac:dyDescent="0.2">
      <c r="A44" s="265" t="s">
        <v>42</v>
      </c>
      <c r="B44" s="65" t="s">
        <v>401</v>
      </c>
      <c r="C44" s="507" t="s">
        <v>401</v>
      </c>
      <c r="D44" s="387">
        <v>183</v>
      </c>
      <c r="E44" s="388">
        <v>2368</v>
      </c>
      <c r="F44" s="389">
        <v>2433.7979999999998</v>
      </c>
      <c r="G44" s="390">
        <v>0.97299999999999998</v>
      </c>
      <c r="H44" s="390">
        <v>0.93400000000000005</v>
      </c>
      <c r="I44" s="391">
        <v>1.0129999999999999</v>
      </c>
      <c r="J44" s="377">
        <v>151</v>
      </c>
      <c r="K44" s="118" t="s">
        <v>280</v>
      </c>
      <c r="L44" s="117" t="s">
        <v>320</v>
      </c>
      <c r="M44" s="81">
        <v>0</v>
      </c>
      <c r="N44" s="81">
        <v>0.309</v>
      </c>
      <c r="O44" s="81">
        <v>0.67700000000000005</v>
      </c>
      <c r="P44" s="81">
        <v>1.0569999999999999</v>
      </c>
      <c r="Q44" s="111">
        <v>1.452</v>
      </c>
      <c r="S44" s="378"/>
    </row>
    <row r="45" spans="1:19" ht="14.1" customHeight="1" x14ac:dyDescent="0.2">
      <c r="A45" s="265" t="s">
        <v>43</v>
      </c>
      <c r="B45" s="65" t="s">
        <v>400</v>
      </c>
      <c r="C45" s="507" t="s">
        <v>400</v>
      </c>
      <c r="D45" s="387">
        <v>17</v>
      </c>
      <c r="E45" s="388">
        <v>106</v>
      </c>
      <c r="F45" s="389">
        <v>203.98400000000001</v>
      </c>
      <c r="G45" s="390">
        <v>0.52</v>
      </c>
      <c r="H45" s="390">
        <v>0.42799999999999999</v>
      </c>
      <c r="I45" s="391">
        <v>0.626</v>
      </c>
      <c r="J45" s="377">
        <v>17</v>
      </c>
      <c r="K45" s="118" t="s">
        <v>298</v>
      </c>
      <c r="L45" s="117" t="s">
        <v>327</v>
      </c>
      <c r="M45" s="81" t="s">
        <v>286</v>
      </c>
      <c r="N45" s="81" t="s">
        <v>286</v>
      </c>
      <c r="O45" s="81" t="s">
        <v>286</v>
      </c>
      <c r="P45" s="81" t="s">
        <v>286</v>
      </c>
      <c r="Q45" s="111" t="s">
        <v>286</v>
      </c>
      <c r="S45" s="378"/>
    </row>
    <row r="46" spans="1:19" ht="14.1" customHeight="1" x14ac:dyDescent="0.2">
      <c r="A46" s="265" t="s">
        <v>44</v>
      </c>
      <c r="B46" s="65" t="s">
        <v>400</v>
      </c>
      <c r="C46" s="507" t="s">
        <v>400</v>
      </c>
      <c r="D46" s="387">
        <v>11</v>
      </c>
      <c r="E46" s="388">
        <v>164</v>
      </c>
      <c r="F46" s="389">
        <v>120.05800000000001</v>
      </c>
      <c r="G46" s="390">
        <v>1.3660000000000001</v>
      </c>
      <c r="H46" s="390">
        <v>1.169</v>
      </c>
      <c r="I46" s="391">
        <v>1.5880000000000001</v>
      </c>
      <c r="J46" s="377">
        <v>10</v>
      </c>
      <c r="K46" s="118" t="s">
        <v>326</v>
      </c>
      <c r="L46" s="117" t="s">
        <v>298</v>
      </c>
      <c r="M46" s="81" t="s">
        <v>286</v>
      </c>
      <c r="N46" s="81" t="s">
        <v>286</v>
      </c>
      <c r="O46" s="81" t="s">
        <v>286</v>
      </c>
      <c r="P46" s="81" t="s">
        <v>286</v>
      </c>
      <c r="Q46" s="111" t="s">
        <v>286</v>
      </c>
      <c r="S46" s="378"/>
    </row>
    <row r="47" spans="1:19" ht="14.1" customHeight="1" x14ac:dyDescent="0.2">
      <c r="A47" s="265" t="s">
        <v>45</v>
      </c>
      <c r="B47" s="65" t="s">
        <v>400</v>
      </c>
      <c r="C47" s="507" t="s">
        <v>400</v>
      </c>
      <c r="D47" s="387">
        <v>65</v>
      </c>
      <c r="E47" s="388">
        <v>654</v>
      </c>
      <c r="F47" s="389">
        <v>613.63499999999999</v>
      </c>
      <c r="G47" s="390">
        <v>1.0660000000000001</v>
      </c>
      <c r="H47" s="390">
        <v>0.98599999999999999</v>
      </c>
      <c r="I47" s="391">
        <v>1.1499999999999999</v>
      </c>
      <c r="J47" s="377">
        <v>52</v>
      </c>
      <c r="K47" s="118" t="s">
        <v>282</v>
      </c>
      <c r="L47" s="117" t="s">
        <v>316</v>
      </c>
      <c r="M47" s="81">
        <v>0</v>
      </c>
      <c r="N47" s="81">
        <v>0.38300000000000001</v>
      </c>
      <c r="O47" s="81">
        <v>0.73499999999999999</v>
      </c>
      <c r="P47" s="81">
        <v>1.167</v>
      </c>
      <c r="Q47" s="111">
        <v>1.641</v>
      </c>
      <c r="S47" s="378"/>
    </row>
    <row r="48" spans="1:19" ht="14.1" customHeight="1" x14ac:dyDescent="0.2">
      <c r="A48" s="265" t="s">
        <v>46</v>
      </c>
      <c r="B48" s="65" t="s">
        <v>400</v>
      </c>
      <c r="C48" s="507" t="s">
        <v>401</v>
      </c>
      <c r="D48" s="387">
        <v>18</v>
      </c>
      <c r="E48" s="388">
        <v>71</v>
      </c>
      <c r="F48" s="389">
        <v>84.241</v>
      </c>
      <c r="G48" s="390">
        <v>0.84299999999999997</v>
      </c>
      <c r="H48" s="390">
        <v>0.66300000000000003</v>
      </c>
      <c r="I48" s="391">
        <v>1.0569999999999999</v>
      </c>
      <c r="J48" s="377">
        <v>12</v>
      </c>
      <c r="K48" s="118" t="s">
        <v>298</v>
      </c>
      <c r="L48" s="117" t="s">
        <v>298</v>
      </c>
      <c r="M48" s="81" t="s">
        <v>286</v>
      </c>
      <c r="N48" s="81" t="s">
        <v>286</v>
      </c>
      <c r="O48" s="81" t="s">
        <v>286</v>
      </c>
      <c r="P48" s="81" t="s">
        <v>286</v>
      </c>
      <c r="Q48" s="111" t="s">
        <v>286</v>
      </c>
      <c r="S48" s="378"/>
    </row>
    <row r="49" spans="1:19" ht="14.1" customHeight="1" x14ac:dyDescent="0.2">
      <c r="A49" s="265" t="s">
        <v>47</v>
      </c>
      <c r="B49" s="65" t="s">
        <v>401</v>
      </c>
      <c r="C49" s="507" t="s">
        <v>401</v>
      </c>
      <c r="D49" s="387">
        <v>106</v>
      </c>
      <c r="E49" s="388">
        <v>1312</v>
      </c>
      <c r="F49" s="389">
        <v>1300.172</v>
      </c>
      <c r="G49" s="390">
        <v>1.0089999999999999</v>
      </c>
      <c r="H49" s="390">
        <v>0.95599999999999996</v>
      </c>
      <c r="I49" s="391">
        <v>1.0649999999999999</v>
      </c>
      <c r="J49" s="377">
        <v>84</v>
      </c>
      <c r="K49" s="118" t="s">
        <v>279</v>
      </c>
      <c r="L49" s="117" t="s">
        <v>305</v>
      </c>
      <c r="M49" s="81">
        <v>0</v>
      </c>
      <c r="N49" s="81">
        <v>0</v>
      </c>
      <c r="O49" s="81">
        <v>0.624</v>
      </c>
      <c r="P49" s="81">
        <v>0.96699999999999997</v>
      </c>
      <c r="Q49" s="111">
        <v>1.373</v>
      </c>
      <c r="S49" s="378"/>
    </row>
    <row r="50" spans="1:19" ht="14.1" customHeight="1" x14ac:dyDescent="0.2">
      <c r="A50" s="265" t="s">
        <v>48</v>
      </c>
      <c r="B50" s="65" t="s">
        <v>401</v>
      </c>
      <c r="C50" s="507" t="s">
        <v>402</v>
      </c>
      <c r="D50" s="387">
        <v>297</v>
      </c>
      <c r="E50" s="388">
        <v>2486</v>
      </c>
      <c r="F50" s="389">
        <v>2394.877</v>
      </c>
      <c r="G50" s="390">
        <v>1.038</v>
      </c>
      <c r="H50" s="390">
        <v>0.998</v>
      </c>
      <c r="I50" s="391">
        <v>1.079</v>
      </c>
      <c r="J50" s="377">
        <v>235</v>
      </c>
      <c r="K50" s="118" t="s">
        <v>307</v>
      </c>
      <c r="L50" s="117" t="s">
        <v>283</v>
      </c>
      <c r="M50" s="81">
        <v>0</v>
      </c>
      <c r="N50" s="81">
        <v>0.27</v>
      </c>
      <c r="O50" s="81">
        <v>0.76600000000000001</v>
      </c>
      <c r="P50" s="81">
        <v>1.389</v>
      </c>
      <c r="Q50" s="111">
        <v>2.0339999999999998</v>
      </c>
      <c r="S50" s="378"/>
    </row>
    <row r="51" spans="1:19" ht="14.1" customHeight="1" x14ac:dyDescent="0.2">
      <c r="A51" s="265" t="s">
        <v>49</v>
      </c>
      <c r="B51" s="65" t="s">
        <v>401</v>
      </c>
      <c r="C51" s="507" t="s">
        <v>402</v>
      </c>
      <c r="D51" s="387">
        <v>28</v>
      </c>
      <c r="E51" s="388">
        <v>191</v>
      </c>
      <c r="F51" s="389">
        <v>122.923</v>
      </c>
      <c r="G51" s="390">
        <v>1.554</v>
      </c>
      <c r="H51" s="390">
        <v>1.345</v>
      </c>
      <c r="I51" s="391">
        <v>1.786</v>
      </c>
      <c r="J51" s="377">
        <v>18</v>
      </c>
      <c r="K51" s="118" t="s">
        <v>284</v>
      </c>
      <c r="L51" s="117" t="s">
        <v>298</v>
      </c>
      <c r="M51" s="81" t="s">
        <v>286</v>
      </c>
      <c r="N51" s="81" t="s">
        <v>286</v>
      </c>
      <c r="O51" s="81" t="s">
        <v>286</v>
      </c>
      <c r="P51" s="81" t="s">
        <v>286</v>
      </c>
      <c r="Q51" s="111" t="s">
        <v>286</v>
      </c>
      <c r="S51" s="378"/>
    </row>
    <row r="52" spans="1:19" ht="14.1" customHeight="1" x14ac:dyDescent="0.2">
      <c r="A52" s="265" t="s">
        <v>50</v>
      </c>
      <c r="B52" s="65" t="s">
        <v>400</v>
      </c>
      <c r="C52" s="507" t="s">
        <v>400</v>
      </c>
      <c r="D52" s="387">
        <v>82</v>
      </c>
      <c r="E52" s="388">
        <v>699</v>
      </c>
      <c r="F52" s="389">
        <v>722.54</v>
      </c>
      <c r="G52" s="390">
        <v>0.96699999999999997</v>
      </c>
      <c r="H52" s="390">
        <v>0.89800000000000002</v>
      </c>
      <c r="I52" s="391">
        <v>1.0409999999999999</v>
      </c>
      <c r="J52" s="377">
        <v>67</v>
      </c>
      <c r="K52" s="118" t="s">
        <v>282</v>
      </c>
      <c r="L52" s="117" t="s">
        <v>285</v>
      </c>
      <c r="M52" s="81">
        <v>0</v>
      </c>
      <c r="N52" s="81">
        <v>0.33800000000000002</v>
      </c>
      <c r="O52" s="81">
        <v>0.80200000000000005</v>
      </c>
      <c r="P52" s="81">
        <v>1.343</v>
      </c>
      <c r="Q52" s="111">
        <v>2.1970000000000001</v>
      </c>
      <c r="S52" s="378"/>
    </row>
    <row r="53" spans="1:19" ht="14.1" customHeight="1" x14ac:dyDescent="0.2">
      <c r="A53" s="265" t="s">
        <v>51</v>
      </c>
      <c r="B53" s="65" t="s">
        <v>400</v>
      </c>
      <c r="C53" s="507" t="s">
        <v>400</v>
      </c>
      <c r="D53" s="387">
        <v>5</v>
      </c>
      <c r="E53" s="388">
        <v>65</v>
      </c>
      <c r="F53" s="389">
        <v>48.27</v>
      </c>
      <c r="G53" s="390">
        <v>1.347</v>
      </c>
      <c r="H53" s="390">
        <v>1.048</v>
      </c>
      <c r="I53" s="391">
        <v>1.7050000000000001</v>
      </c>
      <c r="J53" s="377">
        <v>3</v>
      </c>
      <c r="K53" s="118" t="s">
        <v>286</v>
      </c>
      <c r="L53" s="117" t="s">
        <v>286</v>
      </c>
      <c r="M53" s="81" t="s">
        <v>286</v>
      </c>
      <c r="N53" s="81" t="s">
        <v>286</v>
      </c>
      <c r="O53" s="81" t="s">
        <v>286</v>
      </c>
      <c r="P53" s="81" t="s">
        <v>286</v>
      </c>
      <c r="Q53" s="111" t="s">
        <v>286</v>
      </c>
      <c r="S53" s="378"/>
    </row>
    <row r="54" spans="1:19" ht="14.1" customHeight="1" x14ac:dyDescent="0.2">
      <c r="A54" s="265" t="s">
        <v>52</v>
      </c>
      <c r="B54" s="65" t="s">
        <v>400</v>
      </c>
      <c r="C54" s="507" t="s">
        <v>400</v>
      </c>
      <c r="D54" s="387">
        <v>78</v>
      </c>
      <c r="E54" s="388">
        <v>678</v>
      </c>
      <c r="F54" s="389">
        <v>758.07899999999995</v>
      </c>
      <c r="G54" s="390">
        <v>0.89400000000000002</v>
      </c>
      <c r="H54" s="390">
        <v>0.82899999999999996</v>
      </c>
      <c r="I54" s="391">
        <v>0.96399999999999997</v>
      </c>
      <c r="J54" s="377">
        <v>61</v>
      </c>
      <c r="K54" s="118" t="s">
        <v>318</v>
      </c>
      <c r="L54" s="117" t="s">
        <v>305</v>
      </c>
      <c r="M54" s="81">
        <v>0</v>
      </c>
      <c r="N54" s="81">
        <v>0.27300000000000002</v>
      </c>
      <c r="O54" s="81">
        <v>0.72</v>
      </c>
      <c r="P54" s="81">
        <v>1.1000000000000001</v>
      </c>
      <c r="Q54" s="111">
        <v>1.369</v>
      </c>
      <c r="S54" s="378"/>
    </row>
    <row r="55" spans="1:19" ht="14.1" customHeight="1" x14ac:dyDescent="0.2">
      <c r="A55" s="265" t="s">
        <v>53</v>
      </c>
      <c r="B55" s="65" t="s">
        <v>400</v>
      </c>
      <c r="C55" s="507" t="s">
        <v>401</v>
      </c>
      <c r="D55" s="387">
        <v>118</v>
      </c>
      <c r="E55" s="388">
        <v>476</v>
      </c>
      <c r="F55" s="389">
        <v>605.48599999999999</v>
      </c>
      <c r="G55" s="390">
        <v>0.78600000000000003</v>
      </c>
      <c r="H55" s="390">
        <v>0.71799999999999997</v>
      </c>
      <c r="I55" s="391">
        <v>0.85899999999999999</v>
      </c>
      <c r="J55" s="377">
        <v>62</v>
      </c>
      <c r="K55" s="118" t="s">
        <v>281</v>
      </c>
      <c r="L55" s="117" t="s">
        <v>302</v>
      </c>
      <c r="M55" s="81">
        <v>0</v>
      </c>
      <c r="N55" s="81">
        <v>0</v>
      </c>
      <c r="O55" s="81">
        <v>0.52900000000000003</v>
      </c>
      <c r="P55" s="81">
        <v>0.93400000000000005</v>
      </c>
      <c r="Q55" s="111">
        <v>1.355</v>
      </c>
      <c r="S55" s="378"/>
    </row>
    <row r="56" spans="1:19" ht="14.1" customHeight="1" x14ac:dyDescent="0.2">
      <c r="A56" s="265" t="s">
        <v>54</v>
      </c>
      <c r="B56" s="65" t="s">
        <v>399</v>
      </c>
      <c r="C56" s="507" t="s">
        <v>401</v>
      </c>
      <c r="D56" s="387">
        <v>50</v>
      </c>
      <c r="E56" s="388">
        <v>236</v>
      </c>
      <c r="F56" s="389">
        <v>368.31200000000001</v>
      </c>
      <c r="G56" s="390">
        <v>0.64100000000000001</v>
      </c>
      <c r="H56" s="390">
        <v>0.56299999999999994</v>
      </c>
      <c r="I56" s="391">
        <v>0.72699999999999998</v>
      </c>
      <c r="J56" s="377">
        <v>28</v>
      </c>
      <c r="K56" s="118" t="s">
        <v>304</v>
      </c>
      <c r="L56" s="117" t="s">
        <v>328</v>
      </c>
      <c r="M56" s="81">
        <v>0</v>
      </c>
      <c r="N56" s="81">
        <v>0</v>
      </c>
      <c r="O56" s="81">
        <v>0.40400000000000003</v>
      </c>
      <c r="P56" s="81">
        <v>0.84599999999999997</v>
      </c>
      <c r="Q56" s="111">
        <v>1.4339999999999999</v>
      </c>
      <c r="S56" s="378"/>
    </row>
    <row r="57" spans="1:19" ht="14.1" customHeight="1" x14ac:dyDescent="0.2">
      <c r="A57" s="265" t="s">
        <v>55</v>
      </c>
      <c r="B57" s="464" t="s">
        <v>400</v>
      </c>
      <c r="C57" s="507" t="s">
        <v>400</v>
      </c>
      <c r="D57" s="387">
        <v>26</v>
      </c>
      <c r="E57" s="388">
        <v>15</v>
      </c>
      <c r="F57" s="389">
        <v>30.234000000000002</v>
      </c>
      <c r="G57" s="390">
        <v>0.496</v>
      </c>
      <c r="H57" s="390">
        <v>0.28799999999999998</v>
      </c>
      <c r="I57" s="391">
        <v>0.8</v>
      </c>
      <c r="J57" s="377">
        <v>8</v>
      </c>
      <c r="K57" s="118" t="s">
        <v>286</v>
      </c>
      <c r="L57" s="117" t="s">
        <v>286</v>
      </c>
      <c r="M57" s="81" t="s">
        <v>286</v>
      </c>
      <c r="N57" s="81" t="s">
        <v>286</v>
      </c>
      <c r="O57" s="81" t="s">
        <v>286</v>
      </c>
      <c r="P57" s="81" t="s">
        <v>286</v>
      </c>
      <c r="Q57" s="111" t="s">
        <v>286</v>
      </c>
      <c r="S57" s="378"/>
    </row>
    <row r="58" spans="1:19" ht="14.1" customHeight="1" x14ac:dyDescent="0.2">
      <c r="A58" s="379" t="s">
        <v>56</v>
      </c>
      <c r="B58" s="269"/>
      <c r="C58" s="269"/>
      <c r="D58" s="271">
        <v>3791</v>
      </c>
      <c r="E58" s="270">
        <v>35760</v>
      </c>
      <c r="F58" s="392">
        <v>35761.589999999997</v>
      </c>
      <c r="G58" s="393">
        <v>1</v>
      </c>
      <c r="H58" s="393">
        <v>0.99</v>
      </c>
      <c r="I58" s="394">
        <v>1.01</v>
      </c>
      <c r="J58" s="395">
        <v>2880</v>
      </c>
      <c r="K58" s="396">
        <v>0.12</v>
      </c>
      <c r="L58" s="397">
        <v>0.17</v>
      </c>
      <c r="M58" s="180">
        <v>0</v>
      </c>
      <c r="N58" s="180">
        <v>0.29799999999999999</v>
      </c>
      <c r="O58" s="180">
        <v>0.72599999999999998</v>
      </c>
      <c r="P58" s="180">
        <v>1.2230000000000001</v>
      </c>
      <c r="Q58" s="181">
        <v>1.835</v>
      </c>
    </row>
    <row r="61" spans="1:19" x14ac:dyDescent="0.2">
      <c r="A61" s="216" t="s">
        <v>427</v>
      </c>
      <c r="B61" s="273"/>
      <c r="C61" s="273"/>
      <c r="D61" s="386"/>
      <c r="E61" s="386"/>
      <c r="F61" s="386"/>
      <c r="H61" s="262"/>
      <c r="I61" s="262"/>
    </row>
    <row r="62" spans="1:19" x14ac:dyDescent="0.2">
      <c r="A62" s="385" t="s">
        <v>311</v>
      </c>
      <c r="B62" s="273"/>
      <c r="C62" s="273"/>
      <c r="D62" s="386"/>
      <c r="E62" s="386"/>
      <c r="F62" s="386"/>
      <c r="H62" s="262"/>
      <c r="I62" s="262"/>
    </row>
    <row r="63" spans="1:19" x14ac:dyDescent="0.2">
      <c r="A63" s="385" t="s">
        <v>522</v>
      </c>
    </row>
    <row r="64" spans="1:19" x14ac:dyDescent="0.2">
      <c r="A64" s="216" t="s">
        <v>163</v>
      </c>
      <c r="B64" s="273"/>
      <c r="C64" s="273"/>
      <c r="D64" s="386"/>
      <c r="E64" s="386"/>
      <c r="F64" s="386"/>
      <c r="H64" s="262"/>
      <c r="I64" s="262"/>
    </row>
    <row r="65" spans="1:11" x14ac:dyDescent="0.2">
      <c r="A65" s="216" t="s">
        <v>290</v>
      </c>
      <c r="B65" s="273"/>
      <c r="C65" s="273"/>
      <c r="D65" s="273"/>
      <c r="E65" s="273"/>
      <c r="F65" s="386"/>
    </row>
    <row r="66" spans="1:11" ht="14.25" x14ac:dyDescent="0.2">
      <c r="A66" s="216" t="s">
        <v>289</v>
      </c>
      <c r="B66" s="273"/>
      <c r="C66" s="273"/>
      <c r="D66" s="273"/>
      <c r="E66" s="273"/>
      <c r="F66" s="386"/>
    </row>
    <row r="67" spans="1:11" x14ac:dyDescent="0.2">
      <c r="A67" s="216" t="s">
        <v>129</v>
      </c>
      <c r="B67" s="273"/>
      <c r="C67" s="273"/>
      <c r="D67" s="273"/>
      <c r="E67" s="273"/>
      <c r="F67" s="386"/>
    </row>
    <row r="68" spans="1:11" x14ac:dyDescent="0.2">
      <c r="A68" s="216" t="s">
        <v>130</v>
      </c>
      <c r="B68" s="273"/>
      <c r="C68" s="273"/>
      <c r="D68" s="273"/>
      <c r="E68" s="273"/>
      <c r="F68" s="386"/>
    </row>
    <row r="69" spans="1:11" x14ac:dyDescent="0.2">
      <c r="A69" s="216" t="s">
        <v>450</v>
      </c>
      <c r="B69" s="273"/>
      <c r="C69" s="273"/>
      <c r="D69" s="273"/>
      <c r="E69" s="273"/>
      <c r="F69" s="386"/>
    </row>
    <row r="70" spans="1:11" x14ac:dyDescent="0.2">
      <c r="A70" s="385" t="s">
        <v>484</v>
      </c>
      <c r="B70" s="273"/>
      <c r="C70" s="273"/>
      <c r="D70" s="273"/>
      <c r="E70" s="273"/>
      <c r="F70" s="386"/>
      <c r="G70" s="386"/>
      <c r="H70" s="386"/>
      <c r="I70" s="386"/>
      <c r="J70" s="273"/>
      <c r="K70" s="273"/>
    </row>
    <row r="71" spans="1:11" x14ac:dyDescent="0.2">
      <c r="A71" s="385" t="s">
        <v>312</v>
      </c>
      <c r="B71" s="273"/>
      <c r="C71" s="273"/>
      <c r="D71" s="273"/>
      <c r="E71" s="273"/>
      <c r="F71" s="386"/>
    </row>
    <row r="72" spans="1:11" x14ac:dyDescent="0.2">
      <c r="A72" s="399" t="s">
        <v>485</v>
      </c>
      <c r="B72" s="273"/>
      <c r="C72" s="273"/>
      <c r="D72" s="273"/>
      <c r="E72" s="273"/>
      <c r="F72" s="386"/>
    </row>
    <row r="73" spans="1:11" x14ac:dyDescent="0.2">
      <c r="A73" s="385" t="s">
        <v>161</v>
      </c>
      <c r="B73" s="273"/>
      <c r="C73" s="273"/>
      <c r="D73" s="273"/>
      <c r="E73" s="273"/>
      <c r="F73" s="386"/>
    </row>
    <row r="75" spans="1:11" x14ac:dyDescent="0.2">
      <c r="A75" s="262"/>
      <c r="F75" s="262"/>
      <c r="G75" s="262"/>
      <c r="H75" s="262"/>
      <c r="I75" s="262"/>
    </row>
    <row r="76" spans="1:11" x14ac:dyDescent="0.2">
      <c r="A76" s="262"/>
      <c r="F76" s="262"/>
      <c r="G76" s="262"/>
      <c r="H76" s="262"/>
      <c r="I76" s="262"/>
    </row>
    <row r="77" spans="1:11" x14ac:dyDescent="0.2">
      <c r="A77" s="262"/>
    </row>
    <row r="78" spans="1:11" x14ac:dyDescent="0.2">
      <c r="A78" s="262"/>
    </row>
    <row r="79" spans="1:11" x14ac:dyDescent="0.2">
      <c r="A79" s="262"/>
    </row>
  </sheetData>
  <customSheetViews>
    <customSheetView guid="{18FB6344-C1D8-4A32-B8CA-93AC084D615F}" fitToPage="1" topLeftCell="A11">
      <selection activeCell="B50" sqref="B50"/>
      <pageMargins left="0.7" right="0.7" top="0.75" bottom="0.75" header="0.3" footer="0.3"/>
      <pageSetup scale="68" fitToHeight="0" orientation="landscape" r:id="rId1"/>
    </customSheetView>
    <customSheetView guid="{B249372F-983F-49DE-A7CF-14A3D5AA079F}" fitToPage="1">
      <selection activeCell="A6" sqref="A6:XFD58"/>
      <pageMargins left="0.7" right="0.7" top="0.75" bottom="0.75" header="0.3" footer="0.3"/>
      <pageSetup scale="68" fitToHeight="0" orientation="landscape" r:id="rId2"/>
    </customSheetView>
  </customSheetViews>
  <mergeCells count="7">
    <mergeCell ref="A1:Q1"/>
    <mergeCell ref="A2:Q2"/>
    <mergeCell ref="A3:Q3"/>
    <mergeCell ref="E4:F4"/>
    <mergeCell ref="H4:I4"/>
    <mergeCell ref="J4:L4"/>
    <mergeCell ref="M4:Q4"/>
  </mergeCells>
  <pageMargins left="0.7" right="0.7" top="0.75" bottom="0.75" header="0.3" footer="0.3"/>
  <pageSetup scale="68" fitToHeight="0" orientation="landscape"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2"/>
  <sheetViews>
    <sheetView zoomScaleNormal="100" workbookViewId="0">
      <selection activeCell="A64" sqref="A64"/>
    </sheetView>
  </sheetViews>
  <sheetFormatPr defaultColWidth="9.140625" defaultRowHeight="12.75" x14ac:dyDescent="0.2"/>
  <cols>
    <col min="1" max="1" width="16.85546875" style="263" customWidth="1"/>
    <col min="2" max="2" width="12.7109375" style="263" customWidth="1"/>
    <col min="3" max="4" width="12.7109375" style="262" customWidth="1"/>
    <col min="5" max="5" width="12.7109375" style="384" customWidth="1"/>
    <col min="6" max="8" width="9.140625" style="384" customWidth="1"/>
    <col min="9" max="11" width="12.7109375" style="262" customWidth="1"/>
    <col min="12" max="16" width="9.140625" style="262" customWidth="1"/>
    <col min="17" max="16384" width="9.140625" style="262"/>
  </cols>
  <sheetData>
    <row r="1" spans="1:18" s="263" customFormat="1" x14ac:dyDescent="0.2">
      <c r="A1" s="643" t="s">
        <v>95</v>
      </c>
      <c r="B1" s="644"/>
      <c r="C1" s="644"/>
      <c r="D1" s="644"/>
      <c r="E1" s="644"/>
      <c r="F1" s="644"/>
      <c r="G1" s="644"/>
      <c r="H1" s="644"/>
      <c r="I1" s="644"/>
      <c r="J1" s="644"/>
      <c r="K1" s="644"/>
      <c r="L1" s="644"/>
      <c r="M1" s="644"/>
      <c r="N1" s="644"/>
      <c r="O1" s="644"/>
      <c r="P1" s="645"/>
    </row>
    <row r="2" spans="1:18" s="263" customFormat="1" x14ac:dyDescent="0.2">
      <c r="A2" s="720" t="s">
        <v>518</v>
      </c>
      <c r="B2" s="721"/>
      <c r="C2" s="721"/>
      <c r="D2" s="721"/>
      <c r="E2" s="721"/>
      <c r="F2" s="721"/>
      <c r="G2" s="721"/>
      <c r="H2" s="721"/>
      <c r="I2" s="721"/>
      <c r="J2" s="721"/>
      <c r="K2" s="721"/>
      <c r="L2" s="721"/>
      <c r="M2" s="721"/>
      <c r="N2" s="721"/>
      <c r="O2" s="721"/>
      <c r="P2" s="722"/>
    </row>
    <row r="3" spans="1:18" s="263" customFormat="1" ht="14.45" customHeight="1" thickBot="1" x14ac:dyDescent="0.25">
      <c r="A3" s="646" t="s">
        <v>97</v>
      </c>
      <c r="B3" s="647"/>
      <c r="C3" s="647"/>
      <c r="D3" s="647"/>
      <c r="E3" s="647"/>
      <c r="F3" s="647"/>
      <c r="G3" s="647"/>
      <c r="H3" s="647"/>
      <c r="I3" s="647"/>
      <c r="J3" s="647"/>
      <c r="K3" s="647"/>
      <c r="L3" s="647"/>
      <c r="M3" s="647"/>
      <c r="N3" s="647"/>
      <c r="O3" s="647"/>
      <c r="P3" s="648"/>
    </row>
    <row r="4" spans="1:18" s="272" customFormat="1" ht="14.45" customHeight="1" thickTop="1" x14ac:dyDescent="0.2">
      <c r="A4" s="36"/>
      <c r="B4" s="466"/>
      <c r="C4" s="305"/>
      <c r="D4" s="714" t="s">
        <v>58</v>
      </c>
      <c r="E4" s="714"/>
      <c r="F4" s="374"/>
      <c r="G4" s="715" t="s">
        <v>59</v>
      </c>
      <c r="H4" s="716"/>
      <c r="I4" s="717" t="s">
        <v>81</v>
      </c>
      <c r="J4" s="718"/>
      <c r="K4" s="719"/>
      <c r="L4" s="712" t="s">
        <v>80</v>
      </c>
      <c r="M4" s="712"/>
      <c r="N4" s="712"/>
      <c r="O4" s="712"/>
      <c r="P4" s="713"/>
      <c r="Q4" s="31"/>
      <c r="R4" s="31"/>
    </row>
    <row r="5" spans="1:18" s="272" customFormat="1" ht="57" customHeight="1" x14ac:dyDescent="0.2">
      <c r="A5" s="264" t="s">
        <v>1</v>
      </c>
      <c r="B5" s="33" t="s">
        <v>79</v>
      </c>
      <c r="C5" s="32" t="s">
        <v>463</v>
      </c>
      <c r="D5" s="29" t="s">
        <v>60</v>
      </c>
      <c r="E5" s="42" t="s">
        <v>61</v>
      </c>
      <c r="F5" s="42" t="s">
        <v>62</v>
      </c>
      <c r="G5" s="42" t="s">
        <v>76</v>
      </c>
      <c r="H5" s="43" t="s">
        <v>77</v>
      </c>
      <c r="I5" s="33" t="s">
        <v>294</v>
      </c>
      <c r="J5" s="53" t="s">
        <v>292</v>
      </c>
      <c r="K5" s="57" t="s">
        <v>293</v>
      </c>
      <c r="L5" s="44">
        <v>0.1</v>
      </c>
      <c r="M5" s="44">
        <v>0.25</v>
      </c>
      <c r="N5" s="41" t="s">
        <v>78</v>
      </c>
      <c r="O5" s="44">
        <v>0.75</v>
      </c>
      <c r="P5" s="45">
        <v>0.9</v>
      </c>
    </row>
    <row r="6" spans="1:18" ht="14.1" customHeight="1" x14ac:dyDescent="0.2">
      <c r="A6" s="265" t="s">
        <v>5</v>
      </c>
      <c r="B6" s="65" t="s">
        <v>400</v>
      </c>
      <c r="C6" s="467">
        <v>9</v>
      </c>
      <c r="D6" s="388">
        <v>19</v>
      </c>
      <c r="E6" s="389">
        <v>16.736000000000001</v>
      </c>
      <c r="F6" s="390">
        <v>1.135</v>
      </c>
      <c r="G6" s="390">
        <v>0.70399999999999996</v>
      </c>
      <c r="H6" s="391">
        <v>1.74</v>
      </c>
      <c r="I6" s="377">
        <v>3</v>
      </c>
      <c r="J6" s="118" t="s">
        <v>286</v>
      </c>
      <c r="K6" s="117" t="s">
        <v>286</v>
      </c>
      <c r="L6" s="81" t="s">
        <v>286</v>
      </c>
      <c r="M6" s="81" t="s">
        <v>286</v>
      </c>
      <c r="N6" s="81" t="s">
        <v>286</v>
      </c>
      <c r="O6" s="81" t="s">
        <v>286</v>
      </c>
      <c r="P6" s="111" t="s">
        <v>286</v>
      </c>
    </row>
    <row r="7" spans="1:18" ht="14.1" customHeight="1" x14ac:dyDescent="0.2">
      <c r="A7" s="265" t="s">
        <v>6</v>
      </c>
      <c r="B7" s="65" t="s">
        <v>401</v>
      </c>
      <c r="C7" s="387">
        <v>71</v>
      </c>
      <c r="D7" s="388">
        <v>514</v>
      </c>
      <c r="E7" s="389">
        <v>558.15</v>
      </c>
      <c r="F7" s="390">
        <v>0.92100000000000004</v>
      </c>
      <c r="G7" s="390">
        <v>0.84399999999999997</v>
      </c>
      <c r="H7" s="391">
        <v>1.0029999999999999</v>
      </c>
      <c r="I7" s="377">
        <v>50</v>
      </c>
      <c r="J7" s="118" t="s">
        <v>308</v>
      </c>
      <c r="K7" s="117" t="s">
        <v>300</v>
      </c>
      <c r="L7" s="390">
        <v>0</v>
      </c>
      <c r="M7" s="390">
        <v>0</v>
      </c>
      <c r="N7" s="390">
        <v>0.64500000000000002</v>
      </c>
      <c r="O7" s="390">
        <v>0.96399999999999997</v>
      </c>
      <c r="P7" s="391">
        <v>1.506</v>
      </c>
    </row>
    <row r="8" spans="1:18" ht="14.1" customHeight="1" x14ac:dyDescent="0.2">
      <c r="A8" s="265" t="s">
        <v>7</v>
      </c>
      <c r="B8" s="65" t="s">
        <v>401</v>
      </c>
      <c r="C8" s="387">
        <v>43</v>
      </c>
      <c r="D8" s="388">
        <v>243</v>
      </c>
      <c r="E8" s="389">
        <v>245.43600000000001</v>
      </c>
      <c r="F8" s="390">
        <v>0.99</v>
      </c>
      <c r="G8" s="390">
        <v>0.871</v>
      </c>
      <c r="H8" s="391">
        <v>1.121</v>
      </c>
      <c r="I8" s="377">
        <v>26</v>
      </c>
      <c r="J8" s="118" t="s">
        <v>316</v>
      </c>
      <c r="K8" s="117" t="s">
        <v>320</v>
      </c>
      <c r="L8" s="390">
        <v>0</v>
      </c>
      <c r="M8" s="390">
        <v>0.23400000000000001</v>
      </c>
      <c r="N8" s="390">
        <v>0.68400000000000005</v>
      </c>
      <c r="O8" s="390">
        <v>1.1910000000000001</v>
      </c>
      <c r="P8" s="391">
        <v>1.8939999999999999</v>
      </c>
    </row>
    <row r="9" spans="1:18" ht="14.1" customHeight="1" x14ac:dyDescent="0.2">
      <c r="A9" s="265" t="s">
        <v>8</v>
      </c>
      <c r="B9" s="65" t="s">
        <v>400</v>
      </c>
      <c r="C9" s="387">
        <v>55</v>
      </c>
      <c r="D9" s="388">
        <v>466</v>
      </c>
      <c r="E9" s="389">
        <v>399.66399999999999</v>
      </c>
      <c r="F9" s="390">
        <v>1.1659999999999999</v>
      </c>
      <c r="G9" s="390">
        <v>1.0640000000000001</v>
      </c>
      <c r="H9" s="391">
        <v>1.276</v>
      </c>
      <c r="I9" s="377">
        <v>45</v>
      </c>
      <c r="J9" s="118" t="s">
        <v>278</v>
      </c>
      <c r="K9" s="117" t="s">
        <v>307</v>
      </c>
      <c r="L9" s="390">
        <v>0</v>
      </c>
      <c r="M9" s="390">
        <v>0.55100000000000005</v>
      </c>
      <c r="N9" s="390">
        <v>0.80500000000000005</v>
      </c>
      <c r="O9" s="390">
        <v>1.3029999999999999</v>
      </c>
      <c r="P9" s="391">
        <v>2.1080000000000001</v>
      </c>
    </row>
    <row r="10" spans="1:18" ht="14.1" customHeight="1" x14ac:dyDescent="0.2">
      <c r="A10" s="265" t="s">
        <v>9</v>
      </c>
      <c r="B10" s="65" t="s">
        <v>400</v>
      </c>
      <c r="C10" s="387">
        <v>319</v>
      </c>
      <c r="D10" s="388">
        <v>2412</v>
      </c>
      <c r="E10" s="389">
        <v>1992.7539999999999</v>
      </c>
      <c r="F10" s="390">
        <v>1.21</v>
      </c>
      <c r="G10" s="390">
        <v>1.163</v>
      </c>
      <c r="H10" s="391">
        <v>1.2589999999999999</v>
      </c>
      <c r="I10" s="377">
        <v>271</v>
      </c>
      <c r="J10" s="118" t="s">
        <v>301</v>
      </c>
      <c r="K10" s="117" t="s">
        <v>285</v>
      </c>
      <c r="L10" s="390">
        <v>0</v>
      </c>
      <c r="M10" s="390">
        <v>0.39400000000000002</v>
      </c>
      <c r="N10" s="390">
        <v>1.024</v>
      </c>
      <c r="O10" s="390">
        <v>1.6919999999999999</v>
      </c>
      <c r="P10" s="391">
        <v>2.3359999999999999</v>
      </c>
    </row>
    <row r="11" spans="1:18" ht="14.1" customHeight="1" x14ac:dyDescent="0.2">
      <c r="A11" s="265" t="s">
        <v>10</v>
      </c>
      <c r="B11" s="65" t="s">
        <v>400</v>
      </c>
      <c r="C11" s="387">
        <v>49</v>
      </c>
      <c r="D11" s="388">
        <v>226</v>
      </c>
      <c r="E11" s="389">
        <v>276.11900000000003</v>
      </c>
      <c r="F11" s="390">
        <v>0.81799999999999995</v>
      </c>
      <c r="G11" s="390">
        <v>0.71699999999999997</v>
      </c>
      <c r="H11" s="391">
        <v>0.93100000000000005</v>
      </c>
      <c r="I11" s="377">
        <v>32</v>
      </c>
      <c r="J11" s="118" t="s">
        <v>298</v>
      </c>
      <c r="K11" s="117" t="s">
        <v>285</v>
      </c>
      <c r="L11" s="390">
        <v>0.28899999999999998</v>
      </c>
      <c r="M11" s="390">
        <v>0.46100000000000002</v>
      </c>
      <c r="N11" s="390">
        <v>0.95299999999999996</v>
      </c>
      <c r="O11" s="390">
        <v>1.3120000000000001</v>
      </c>
      <c r="P11" s="391">
        <v>1.923</v>
      </c>
    </row>
    <row r="12" spans="1:18" ht="14.1" customHeight="1" x14ac:dyDescent="0.2">
      <c r="A12" s="265" t="s">
        <v>11</v>
      </c>
      <c r="B12" s="65" t="s">
        <v>401</v>
      </c>
      <c r="C12" s="387">
        <v>30</v>
      </c>
      <c r="D12" s="388">
        <v>396</v>
      </c>
      <c r="E12" s="389">
        <v>235.292</v>
      </c>
      <c r="F12" s="390">
        <v>1.6830000000000001</v>
      </c>
      <c r="G12" s="390">
        <v>1.5229999999999999</v>
      </c>
      <c r="H12" s="391">
        <v>1.855</v>
      </c>
      <c r="I12" s="377">
        <v>27</v>
      </c>
      <c r="J12" s="118" t="s">
        <v>300</v>
      </c>
      <c r="K12" s="117" t="s">
        <v>279</v>
      </c>
      <c r="L12" s="390">
        <v>0</v>
      </c>
      <c r="M12" s="390">
        <v>0.56299999999999994</v>
      </c>
      <c r="N12" s="390">
        <v>1.294</v>
      </c>
      <c r="O12" s="390">
        <v>1.9419999999999999</v>
      </c>
      <c r="P12" s="391">
        <v>2.423</v>
      </c>
    </row>
    <row r="13" spans="1:18" ht="14.1" customHeight="1" x14ac:dyDescent="0.2">
      <c r="A13" s="265" t="s">
        <v>276</v>
      </c>
      <c r="B13" s="65" t="s">
        <v>400</v>
      </c>
      <c r="C13" s="387">
        <v>7</v>
      </c>
      <c r="D13" s="388">
        <v>93</v>
      </c>
      <c r="E13" s="389">
        <v>104.22799999999999</v>
      </c>
      <c r="F13" s="390">
        <v>0.89200000000000002</v>
      </c>
      <c r="G13" s="390">
        <v>0.72399999999999998</v>
      </c>
      <c r="H13" s="391">
        <v>1.0880000000000001</v>
      </c>
      <c r="I13" s="377">
        <v>7</v>
      </c>
      <c r="J13" s="118" t="s">
        <v>286</v>
      </c>
      <c r="K13" s="117" t="s">
        <v>286</v>
      </c>
      <c r="L13" s="81" t="s">
        <v>286</v>
      </c>
      <c r="M13" s="81" t="s">
        <v>286</v>
      </c>
      <c r="N13" s="81" t="s">
        <v>286</v>
      </c>
      <c r="O13" s="81" t="s">
        <v>286</v>
      </c>
      <c r="P13" s="111" t="s">
        <v>286</v>
      </c>
    </row>
    <row r="14" spans="1:18" ht="14.1" customHeight="1" x14ac:dyDescent="0.2">
      <c r="A14" s="265" t="s">
        <v>12</v>
      </c>
      <c r="B14" s="65" t="s">
        <v>401</v>
      </c>
      <c r="C14" s="387">
        <v>8</v>
      </c>
      <c r="D14" s="388">
        <v>68</v>
      </c>
      <c r="E14" s="389">
        <v>56.198</v>
      </c>
      <c r="F14" s="390">
        <v>1.21</v>
      </c>
      <c r="G14" s="390">
        <v>0.94699999999999995</v>
      </c>
      <c r="H14" s="391">
        <v>1.5249999999999999</v>
      </c>
      <c r="I14" s="377">
        <v>8</v>
      </c>
      <c r="J14" s="118" t="s">
        <v>286</v>
      </c>
      <c r="K14" s="117" t="s">
        <v>286</v>
      </c>
      <c r="L14" s="81" t="s">
        <v>286</v>
      </c>
      <c r="M14" s="81" t="s">
        <v>286</v>
      </c>
      <c r="N14" s="81" t="s">
        <v>286</v>
      </c>
      <c r="O14" s="81" t="s">
        <v>286</v>
      </c>
      <c r="P14" s="111" t="s">
        <v>286</v>
      </c>
    </row>
    <row r="15" spans="1:18" ht="14.1" customHeight="1" x14ac:dyDescent="0.2">
      <c r="A15" s="265" t="s">
        <v>13</v>
      </c>
      <c r="B15" s="65" t="s">
        <v>400</v>
      </c>
      <c r="C15" s="387">
        <v>185</v>
      </c>
      <c r="D15" s="388">
        <v>1756</v>
      </c>
      <c r="E15" s="389">
        <v>1716.96</v>
      </c>
      <c r="F15" s="390">
        <v>1.0229999999999999</v>
      </c>
      <c r="G15" s="390">
        <v>0.97599999999999998</v>
      </c>
      <c r="H15" s="391">
        <v>1.071</v>
      </c>
      <c r="I15" s="377">
        <v>173</v>
      </c>
      <c r="J15" s="118" t="s">
        <v>284</v>
      </c>
      <c r="K15" s="117" t="s">
        <v>322</v>
      </c>
      <c r="L15" s="390">
        <v>0</v>
      </c>
      <c r="M15" s="390">
        <v>0.30299999999999999</v>
      </c>
      <c r="N15" s="390">
        <v>0.69</v>
      </c>
      <c r="O15" s="390">
        <v>1.3580000000000001</v>
      </c>
      <c r="P15" s="391">
        <v>2.1459999999999999</v>
      </c>
    </row>
    <row r="16" spans="1:18" ht="14.1" customHeight="1" x14ac:dyDescent="0.2">
      <c r="A16" s="265" t="s">
        <v>14</v>
      </c>
      <c r="B16" s="65" t="s">
        <v>401</v>
      </c>
      <c r="C16" s="387">
        <v>97</v>
      </c>
      <c r="D16" s="388">
        <v>917</v>
      </c>
      <c r="E16" s="389">
        <v>699.58399999999995</v>
      </c>
      <c r="F16" s="390">
        <v>1.3109999999999999</v>
      </c>
      <c r="G16" s="390">
        <v>1.228</v>
      </c>
      <c r="H16" s="391">
        <v>1.3979999999999999</v>
      </c>
      <c r="I16" s="377">
        <v>72</v>
      </c>
      <c r="J16" s="118" t="s">
        <v>325</v>
      </c>
      <c r="K16" s="117" t="s">
        <v>284</v>
      </c>
      <c r="L16" s="390">
        <v>0</v>
      </c>
      <c r="M16" s="390">
        <v>0.4</v>
      </c>
      <c r="N16" s="390">
        <v>1.0029999999999999</v>
      </c>
      <c r="O16" s="390">
        <v>1.661</v>
      </c>
      <c r="P16" s="391">
        <v>2.8620000000000001</v>
      </c>
    </row>
    <row r="17" spans="1:16" ht="14.1" customHeight="1" x14ac:dyDescent="0.2">
      <c r="A17" s="265" t="s">
        <v>15</v>
      </c>
      <c r="B17" s="65" t="s">
        <v>401</v>
      </c>
      <c r="C17" s="387">
        <v>16</v>
      </c>
      <c r="D17" s="388">
        <v>44</v>
      </c>
      <c r="E17" s="389">
        <v>61.929000000000002</v>
      </c>
      <c r="F17" s="390">
        <v>0.71</v>
      </c>
      <c r="G17" s="390">
        <v>0.52300000000000002</v>
      </c>
      <c r="H17" s="391">
        <v>0.94499999999999995</v>
      </c>
      <c r="I17" s="377">
        <v>12</v>
      </c>
      <c r="J17" s="118" t="s">
        <v>298</v>
      </c>
      <c r="K17" s="117" t="s">
        <v>316</v>
      </c>
      <c r="L17" s="81" t="s">
        <v>286</v>
      </c>
      <c r="M17" s="81" t="s">
        <v>286</v>
      </c>
      <c r="N17" s="81" t="s">
        <v>286</v>
      </c>
      <c r="O17" s="81" t="s">
        <v>286</v>
      </c>
      <c r="P17" s="111" t="s">
        <v>286</v>
      </c>
    </row>
    <row r="18" spans="1:16" ht="14.1" customHeight="1" x14ac:dyDescent="0.2">
      <c r="A18" s="265" t="s">
        <v>16</v>
      </c>
      <c r="B18" s="65" t="s">
        <v>400</v>
      </c>
      <c r="C18" s="387">
        <v>38</v>
      </c>
      <c r="D18" s="388">
        <v>137</v>
      </c>
      <c r="E18" s="389">
        <v>132.82599999999999</v>
      </c>
      <c r="F18" s="390">
        <v>1.0309999999999999</v>
      </c>
      <c r="G18" s="390">
        <v>0.86899999999999999</v>
      </c>
      <c r="H18" s="391">
        <v>1.2150000000000001</v>
      </c>
      <c r="I18" s="377">
        <v>22</v>
      </c>
      <c r="J18" s="118" t="s">
        <v>318</v>
      </c>
      <c r="K18" s="117" t="s">
        <v>278</v>
      </c>
      <c r="L18" s="390">
        <v>0</v>
      </c>
      <c r="M18" s="390">
        <v>0</v>
      </c>
      <c r="N18" s="390">
        <v>0.68100000000000005</v>
      </c>
      <c r="O18" s="390">
        <v>1.3919999999999999</v>
      </c>
      <c r="P18" s="391">
        <v>1.839</v>
      </c>
    </row>
    <row r="19" spans="1:16" ht="14.1" customHeight="1" x14ac:dyDescent="0.2">
      <c r="A19" s="265" t="s">
        <v>17</v>
      </c>
      <c r="B19" s="65" t="s">
        <v>400</v>
      </c>
      <c r="C19" s="387">
        <v>12</v>
      </c>
      <c r="D19" s="388">
        <v>59</v>
      </c>
      <c r="E19" s="389">
        <v>61.889000000000003</v>
      </c>
      <c r="F19" s="390">
        <v>0.95299999999999996</v>
      </c>
      <c r="G19" s="390">
        <v>0.73199999999999998</v>
      </c>
      <c r="H19" s="391">
        <v>1.2210000000000001</v>
      </c>
      <c r="I19" s="377">
        <v>9</v>
      </c>
      <c r="J19" s="118" t="s">
        <v>286</v>
      </c>
      <c r="K19" s="117" t="s">
        <v>286</v>
      </c>
      <c r="L19" s="81" t="s">
        <v>286</v>
      </c>
      <c r="M19" s="81" t="s">
        <v>286</v>
      </c>
      <c r="N19" s="81" t="s">
        <v>286</v>
      </c>
      <c r="O19" s="81" t="s">
        <v>286</v>
      </c>
      <c r="P19" s="111" t="s">
        <v>286</v>
      </c>
    </row>
    <row r="20" spans="1:16" ht="14.1" customHeight="1" x14ac:dyDescent="0.2">
      <c r="A20" s="265" t="s">
        <v>18</v>
      </c>
      <c r="B20" s="65" t="s">
        <v>400</v>
      </c>
      <c r="C20" s="387">
        <v>138</v>
      </c>
      <c r="D20" s="388">
        <v>778</v>
      </c>
      <c r="E20" s="389">
        <v>726.64800000000002</v>
      </c>
      <c r="F20" s="390">
        <v>1.071</v>
      </c>
      <c r="G20" s="390">
        <v>0.997</v>
      </c>
      <c r="H20" s="391">
        <v>1.1479999999999999</v>
      </c>
      <c r="I20" s="377">
        <v>103</v>
      </c>
      <c r="J20" s="118" t="s">
        <v>318</v>
      </c>
      <c r="K20" s="117" t="s">
        <v>280</v>
      </c>
      <c r="L20" s="390">
        <v>0</v>
      </c>
      <c r="M20" s="390">
        <v>0.45500000000000002</v>
      </c>
      <c r="N20" s="390">
        <v>0.80800000000000005</v>
      </c>
      <c r="O20" s="390">
        <v>1.3540000000000001</v>
      </c>
      <c r="P20" s="391">
        <v>1.7569999999999999</v>
      </c>
    </row>
    <row r="21" spans="1:16" ht="14.1" customHeight="1" x14ac:dyDescent="0.2">
      <c r="A21" s="265" t="s">
        <v>19</v>
      </c>
      <c r="B21" s="65" t="s">
        <v>401</v>
      </c>
      <c r="C21" s="387">
        <v>87</v>
      </c>
      <c r="D21" s="388">
        <v>552</v>
      </c>
      <c r="E21" s="389">
        <v>451.62599999999998</v>
      </c>
      <c r="F21" s="390">
        <v>1.222</v>
      </c>
      <c r="G21" s="390">
        <v>1.123</v>
      </c>
      <c r="H21" s="391">
        <v>1.327</v>
      </c>
      <c r="I21" s="377">
        <v>51</v>
      </c>
      <c r="J21" s="118" t="s">
        <v>280</v>
      </c>
      <c r="K21" s="117" t="s">
        <v>299</v>
      </c>
      <c r="L21" s="390">
        <v>1.6E-2</v>
      </c>
      <c r="M21" s="390">
        <v>0.46400000000000002</v>
      </c>
      <c r="N21" s="390">
        <v>0.872</v>
      </c>
      <c r="O21" s="390">
        <v>1.518</v>
      </c>
      <c r="P21" s="391">
        <v>1.7889999999999999</v>
      </c>
    </row>
    <row r="22" spans="1:16" ht="14.1" customHeight="1" x14ac:dyDescent="0.2">
      <c r="A22" s="265" t="s">
        <v>20</v>
      </c>
      <c r="B22" s="65" t="s">
        <v>400</v>
      </c>
      <c r="C22" s="387">
        <v>43</v>
      </c>
      <c r="D22" s="388">
        <v>201</v>
      </c>
      <c r="E22" s="389">
        <v>188.99299999999999</v>
      </c>
      <c r="F22" s="390">
        <v>1.0640000000000001</v>
      </c>
      <c r="G22" s="390">
        <v>0.92400000000000004</v>
      </c>
      <c r="H22" s="391">
        <v>1.218</v>
      </c>
      <c r="I22" s="377">
        <v>20</v>
      </c>
      <c r="J22" s="118" t="s">
        <v>318</v>
      </c>
      <c r="K22" s="117" t="s">
        <v>305</v>
      </c>
      <c r="L22" s="390">
        <v>0</v>
      </c>
      <c r="M22" s="390">
        <v>0</v>
      </c>
      <c r="N22" s="390">
        <v>0.68899999999999995</v>
      </c>
      <c r="O22" s="390">
        <v>1.35</v>
      </c>
      <c r="P22" s="391">
        <v>1.7</v>
      </c>
    </row>
    <row r="23" spans="1:16" ht="14.1" customHeight="1" x14ac:dyDescent="0.2">
      <c r="A23" s="265" t="s">
        <v>21</v>
      </c>
      <c r="B23" s="65" t="s">
        <v>400</v>
      </c>
      <c r="C23" s="387">
        <v>69</v>
      </c>
      <c r="D23" s="388">
        <v>405</v>
      </c>
      <c r="E23" s="389">
        <v>378.12700000000001</v>
      </c>
      <c r="F23" s="390">
        <v>1.071</v>
      </c>
      <c r="G23" s="390">
        <v>0.97</v>
      </c>
      <c r="H23" s="391">
        <v>1.179</v>
      </c>
      <c r="I23" s="377">
        <v>47</v>
      </c>
      <c r="J23" s="118" t="s">
        <v>299</v>
      </c>
      <c r="K23" s="117" t="s">
        <v>285</v>
      </c>
      <c r="L23" s="390">
        <v>0</v>
      </c>
      <c r="M23" s="390">
        <v>0.155</v>
      </c>
      <c r="N23" s="390">
        <v>0.754</v>
      </c>
      <c r="O23" s="390">
        <v>1.1060000000000001</v>
      </c>
      <c r="P23" s="391">
        <v>1.915</v>
      </c>
    </row>
    <row r="24" spans="1:16" ht="14.1" customHeight="1" x14ac:dyDescent="0.2">
      <c r="A24" s="265" t="s">
        <v>22</v>
      </c>
      <c r="B24" s="65" t="s">
        <v>400</v>
      </c>
      <c r="C24" s="387">
        <v>70</v>
      </c>
      <c r="D24" s="388">
        <v>393</v>
      </c>
      <c r="E24" s="389">
        <v>416.48099999999999</v>
      </c>
      <c r="F24" s="390">
        <v>0.94399999999999995</v>
      </c>
      <c r="G24" s="390">
        <v>0.85399999999999998</v>
      </c>
      <c r="H24" s="391">
        <v>1.04</v>
      </c>
      <c r="I24" s="377">
        <v>48</v>
      </c>
      <c r="J24" s="118" t="s">
        <v>316</v>
      </c>
      <c r="K24" s="117" t="s">
        <v>301</v>
      </c>
      <c r="L24" s="390">
        <v>0</v>
      </c>
      <c r="M24" s="390">
        <v>0.33500000000000002</v>
      </c>
      <c r="N24" s="390">
        <v>0.83299999999999996</v>
      </c>
      <c r="O24" s="390">
        <v>1.071</v>
      </c>
      <c r="P24" s="391">
        <v>1.7649999999999999</v>
      </c>
    </row>
    <row r="25" spans="1:16" ht="14.1" customHeight="1" x14ac:dyDescent="0.2">
      <c r="A25" s="265" t="s">
        <v>23</v>
      </c>
      <c r="B25" s="124" t="s">
        <v>399</v>
      </c>
      <c r="C25" s="387">
        <v>67</v>
      </c>
      <c r="D25" s="388">
        <v>724</v>
      </c>
      <c r="E25" s="389">
        <v>496.75799999999998</v>
      </c>
      <c r="F25" s="390">
        <v>1.4570000000000001</v>
      </c>
      <c r="G25" s="390">
        <v>1.3540000000000001</v>
      </c>
      <c r="H25" s="391">
        <v>1.5669999999999999</v>
      </c>
      <c r="I25" s="377">
        <v>55</v>
      </c>
      <c r="J25" s="118" t="s">
        <v>301</v>
      </c>
      <c r="K25" s="117" t="s">
        <v>278</v>
      </c>
      <c r="L25" s="390">
        <v>0</v>
      </c>
      <c r="M25" s="390">
        <v>0</v>
      </c>
      <c r="N25" s="390">
        <v>1.0309999999999999</v>
      </c>
      <c r="O25" s="390">
        <v>1.72</v>
      </c>
      <c r="P25" s="391">
        <v>2.4870000000000001</v>
      </c>
    </row>
    <row r="26" spans="1:16" ht="14.1" customHeight="1" x14ac:dyDescent="0.2">
      <c r="A26" s="265" t="s">
        <v>24</v>
      </c>
      <c r="B26" s="65" t="s">
        <v>401</v>
      </c>
      <c r="C26" s="387">
        <v>46</v>
      </c>
      <c r="D26" s="388">
        <v>611</v>
      </c>
      <c r="E26" s="389">
        <v>375.37099999999998</v>
      </c>
      <c r="F26" s="390">
        <v>1.6279999999999999</v>
      </c>
      <c r="G26" s="390">
        <v>1.502</v>
      </c>
      <c r="H26" s="391">
        <v>1.7609999999999999</v>
      </c>
      <c r="I26" s="377">
        <v>39</v>
      </c>
      <c r="J26" s="118" t="s">
        <v>325</v>
      </c>
      <c r="K26" s="117" t="s">
        <v>316</v>
      </c>
      <c r="L26" s="390">
        <v>0</v>
      </c>
      <c r="M26" s="390">
        <v>0.58199999999999996</v>
      </c>
      <c r="N26" s="390">
        <v>1.321</v>
      </c>
      <c r="O26" s="390">
        <v>2.0859999999999999</v>
      </c>
      <c r="P26" s="391">
        <v>2.4809999999999999</v>
      </c>
    </row>
    <row r="27" spans="1:16" ht="14.1" customHeight="1" x14ac:dyDescent="0.2">
      <c r="A27" s="265" t="s">
        <v>25</v>
      </c>
      <c r="B27" s="65" t="s">
        <v>400</v>
      </c>
      <c r="C27" s="387">
        <v>17</v>
      </c>
      <c r="D27" s="388">
        <v>79</v>
      </c>
      <c r="E27" s="389">
        <v>51.167999999999999</v>
      </c>
      <c r="F27" s="390">
        <v>1.544</v>
      </c>
      <c r="G27" s="390">
        <v>1.2310000000000001</v>
      </c>
      <c r="H27" s="391">
        <v>1.9139999999999999</v>
      </c>
      <c r="I27" s="377">
        <v>7</v>
      </c>
      <c r="J27" s="118" t="s">
        <v>286</v>
      </c>
      <c r="K27" s="117" t="s">
        <v>286</v>
      </c>
      <c r="L27" s="81" t="s">
        <v>286</v>
      </c>
      <c r="M27" s="81" t="s">
        <v>286</v>
      </c>
      <c r="N27" s="81" t="s">
        <v>286</v>
      </c>
      <c r="O27" s="81" t="s">
        <v>286</v>
      </c>
      <c r="P27" s="111" t="s">
        <v>286</v>
      </c>
    </row>
    <row r="28" spans="1:16" ht="14.1" customHeight="1" x14ac:dyDescent="0.2">
      <c r="A28" s="265" t="s">
        <v>26</v>
      </c>
      <c r="B28" s="65" t="s">
        <v>400</v>
      </c>
      <c r="C28" s="387">
        <v>95</v>
      </c>
      <c r="D28" s="388">
        <v>1002</v>
      </c>
      <c r="E28" s="389">
        <v>805.58900000000006</v>
      </c>
      <c r="F28" s="390">
        <v>1.244</v>
      </c>
      <c r="G28" s="390">
        <v>1.169</v>
      </c>
      <c r="H28" s="391">
        <v>1.323</v>
      </c>
      <c r="I28" s="377">
        <v>62</v>
      </c>
      <c r="J28" s="118" t="s">
        <v>307</v>
      </c>
      <c r="K28" s="117" t="s">
        <v>285</v>
      </c>
      <c r="L28" s="390">
        <v>0</v>
      </c>
      <c r="M28" s="390">
        <v>0.54200000000000004</v>
      </c>
      <c r="N28" s="390">
        <v>1.0009999999999999</v>
      </c>
      <c r="O28" s="390">
        <v>1.5409999999999999</v>
      </c>
      <c r="P28" s="391">
        <v>1.909</v>
      </c>
    </row>
    <row r="29" spans="1:16" ht="14.1" customHeight="1" x14ac:dyDescent="0.2">
      <c r="A29" s="265" t="s">
        <v>27</v>
      </c>
      <c r="B29" s="65" t="s">
        <v>400</v>
      </c>
      <c r="C29" s="387">
        <v>51</v>
      </c>
      <c r="D29" s="388">
        <v>343</v>
      </c>
      <c r="E29" s="389">
        <v>241.77699999999999</v>
      </c>
      <c r="F29" s="390">
        <v>1.419</v>
      </c>
      <c r="G29" s="390">
        <v>1.274</v>
      </c>
      <c r="H29" s="391">
        <v>1.575</v>
      </c>
      <c r="I29" s="377">
        <v>24</v>
      </c>
      <c r="J29" s="118" t="s">
        <v>324</v>
      </c>
      <c r="K29" s="117" t="s">
        <v>304</v>
      </c>
      <c r="L29" s="390">
        <v>0</v>
      </c>
      <c r="M29" s="390">
        <v>0.67200000000000004</v>
      </c>
      <c r="N29" s="390">
        <v>1.1200000000000001</v>
      </c>
      <c r="O29" s="390">
        <v>1.9830000000000001</v>
      </c>
      <c r="P29" s="391">
        <v>2.577</v>
      </c>
    </row>
    <row r="30" spans="1:16" ht="14.1" customHeight="1" x14ac:dyDescent="0.2">
      <c r="A30" s="265" t="s">
        <v>28</v>
      </c>
      <c r="B30" s="65" t="s">
        <v>400</v>
      </c>
      <c r="C30" s="387">
        <v>76</v>
      </c>
      <c r="D30" s="388">
        <v>628</v>
      </c>
      <c r="E30" s="389">
        <v>505.524</v>
      </c>
      <c r="F30" s="390">
        <v>1.242</v>
      </c>
      <c r="G30" s="390">
        <v>1.1479999999999999</v>
      </c>
      <c r="H30" s="391">
        <v>1.3420000000000001</v>
      </c>
      <c r="I30" s="377">
        <v>53</v>
      </c>
      <c r="J30" s="118" t="s">
        <v>285</v>
      </c>
      <c r="K30" s="117" t="s">
        <v>316</v>
      </c>
      <c r="L30" s="390">
        <v>0.40699999999999997</v>
      </c>
      <c r="M30" s="390">
        <v>0.68300000000000005</v>
      </c>
      <c r="N30" s="390">
        <v>1.17</v>
      </c>
      <c r="O30" s="390">
        <v>1.75</v>
      </c>
      <c r="P30" s="391">
        <v>2.54</v>
      </c>
    </row>
    <row r="31" spans="1:16" ht="14.1" customHeight="1" x14ac:dyDescent="0.2">
      <c r="A31" s="265" t="s">
        <v>29</v>
      </c>
      <c r="B31" s="124" t="s">
        <v>399</v>
      </c>
      <c r="C31" s="387">
        <v>47</v>
      </c>
      <c r="D31" s="388">
        <v>264</v>
      </c>
      <c r="E31" s="389">
        <v>237.67599999999999</v>
      </c>
      <c r="F31" s="390">
        <v>1.111</v>
      </c>
      <c r="G31" s="390">
        <v>0.98299999999999998</v>
      </c>
      <c r="H31" s="391">
        <v>1.2509999999999999</v>
      </c>
      <c r="I31" s="377">
        <v>30</v>
      </c>
      <c r="J31" s="118" t="s">
        <v>279</v>
      </c>
      <c r="K31" s="117" t="s">
        <v>283</v>
      </c>
      <c r="L31" s="390">
        <v>0</v>
      </c>
      <c r="M31" s="390">
        <v>0</v>
      </c>
      <c r="N31" s="390">
        <v>0.88400000000000001</v>
      </c>
      <c r="O31" s="390">
        <v>1.5609999999999999</v>
      </c>
      <c r="P31" s="391">
        <v>2.2320000000000002</v>
      </c>
    </row>
    <row r="32" spans="1:16" ht="14.1" customHeight="1" x14ac:dyDescent="0.2">
      <c r="A32" s="265" t="s">
        <v>30</v>
      </c>
      <c r="B32" s="65" t="s">
        <v>400</v>
      </c>
      <c r="C32" s="387">
        <v>11</v>
      </c>
      <c r="D32" s="388">
        <v>27</v>
      </c>
      <c r="E32" s="389">
        <v>28.73</v>
      </c>
      <c r="F32" s="390">
        <v>0.94</v>
      </c>
      <c r="G32" s="390">
        <v>0.63200000000000001</v>
      </c>
      <c r="H32" s="391">
        <v>1.3480000000000001</v>
      </c>
      <c r="I32" s="377">
        <v>8</v>
      </c>
      <c r="J32" s="118" t="s">
        <v>286</v>
      </c>
      <c r="K32" s="117" t="s">
        <v>286</v>
      </c>
      <c r="L32" s="81" t="s">
        <v>286</v>
      </c>
      <c r="M32" s="81" t="s">
        <v>286</v>
      </c>
      <c r="N32" s="81" t="s">
        <v>286</v>
      </c>
      <c r="O32" s="81" t="s">
        <v>286</v>
      </c>
      <c r="P32" s="111" t="s">
        <v>286</v>
      </c>
    </row>
    <row r="33" spans="1:16" ht="14.1" customHeight="1" x14ac:dyDescent="0.2">
      <c r="A33" s="265" t="s">
        <v>31</v>
      </c>
      <c r="B33" s="65" t="s">
        <v>401</v>
      </c>
      <c r="C33" s="387">
        <v>90</v>
      </c>
      <c r="D33" s="388">
        <v>863</v>
      </c>
      <c r="E33" s="389">
        <v>680.42399999999998</v>
      </c>
      <c r="F33" s="390">
        <v>1.268</v>
      </c>
      <c r="G33" s="390">
        <v>1.1859999999999999</v>
      </c>
      <c r="H33" s="391">
        <v>1.355</v>
      </c>
      <c r="I33" s="377">
        <v>71</v>
      </c>
      <c r="J33" s="118" t="s">
        <v>285</v>
      </c>
      <c r="K33" s="117" t="s">
        <v>299</v>
      </c>
      <c r="L33" s="390">
        <v>0</v>
      </c>
      <c r="M33" s="390">
        <v>0.53100000000000003</v>
      </c>
      <c r="N33" s="390">
        <v>0.878</v>
      </c>
      <c r="O33" s="390">
        <v>1.66</v>
      </c>
      <c r="P33" s="391">
        <v>2.0680000000000001</v>
      </c>
    </row>
    <row r="34" spans="1:16" ht="14.1" customHeight="1" x14ac:dyDescent="0.2">
      <c r="A34" s="265" t="s">
        <v>32</v>
      </c>
      <c r="B34" s="65" t="s">
        <v>400</v>
      </c>
      <c r="C34" s="387">
        <v>6</v>
      </c>
      <c r="D34" s="388">
        <v>42</v>
      </c>
      <c r="E34" s="389">
        <v>47.192999999999998</v>
      </c>
      <c r="F34" s="390">
        <v>0.89</v>
      </c>
      <c r="G34" s="390">
        <v>0.65</v>
      </c>
      <c r="H34" s="391">
        <v>1.1919999999999999</v>
      </c>
      <c r="I34" s="377">
        <v>6</v>
      </c>
      <c r="J34" s="118" t="s">
        <v>286</v>
      </c>
      <c r="K34" s="117" t="s">
        <v>286</v>
      </c>
      <c r="L34" s="81" t="s">
        <v>286</v>
      </c>
      <c r="M34" s="81" t="s">
        <v>286</v>
      </c>
      <c r="N34" s="81" t="s">
        <v>286</v>
      </c>
      <c r="O34" s="81" t="s">
        <v>286</v>
      </c>
      <c r="P34" s="111" t="s">
        <v>286</v>
      </c>
    </row>
    <row r="35" spans="1:16" ht="14.1" customHeight="1" x14ac:dyDescent="0.2">
      <c r="A35" s="265" t="s">
        <v>33</v>
      </c>
      <c r="B35" s="65" t="s">
        <v>400</v>
      </c>
      <c r="C35" s="387">
        <v>20</v>
      </c>
      <c r="D35" s="388">
        <v>126</v>
      </c>
      <c r="E35" s="389">
        <v>84.034999999999997</v>
      </c>
      <c r="F35" s="390">
        <v>1.4990000000000001</v>
      </c>
      <c r="G35" s="390">
        <v>1.254</v>
      </c>
      <c r="H35" s="391">
        <v>1.7789999999999999</v>
      </c>
      <c r="I35" s="377">
        <v>15</v>
      </c>
      <c r="J35" s="118" t="s">
        <v>285</v>
      </c>
      <c r="K35" s="117" t="s">
        <v>298</v>
      </c>
      <c r="L35" s="81" t="s">
        <v>286</v>
      </c>
      <c r="M35" s="81" t="s">
        <v>286</v>
      </c>
      <c r="N35" s="81" t="s">
        <v>286</v>
      </c>
      <c r="O35" s="81" t="s">
        <v>286</v>
      </c>
      <c r="P35" s="111" t="s">
        <v>286</v>
      </c>
    </row>
    <row r="36" spans="1:16" ht="14.1" customHeight="1" x14ac:dyDescent="0.2">
      <c r="A36" s="265" t="s">
        <v>34</v>
      </c>
      <c r="B36" s="65" t="s">
        <v>401</v>
      </c>
      <c r="C36" s="387">
        <v>23</v>
      </c>
      <c r="D36" s="388">
        <v>68</v>
      </c>
      <c r="E36" s="389">
        <v>53.777000000000001</v>
      </c>
      <c r="F36" s="390">
        <v>1.264</v>
      </c>
      <c r="G36" s="390">
        <v>0.99</v>
      </c>
      <c r="H36" s="391">
        <v>1.593</v>
      </c>
      <c r="I36" s="377">
        <v>12</v>
      </c>
      <c r="J36" s="118" t="s">
        <v>324</v>
      </c>
      <c r="K36" s="117" t="s">
        <v>298</v>
      </c>
      <c r="L36" s="81" t="s">
        <v>286</v>
      </c>
      <c r="M36" s="81" t="s">
        <v>286</v>
      </c>
      <c r="N36" s="81" t="s">
        <v>286</v>
      </c>
      <c r="O36" s="81" t="s">
        <v>286</v>
      </c>
      <c r="P36" s="111" t="s">
        <v>286</v>
      </c>
    </row>
    <row r="37" spans="1:16" ht="14.1" customHeight="1" x14ac:dyDescent="0.2">
      <c r="A37" s="265" t="s">
        <v>35</v>
      </c>
      <c r="B37" s="65" t="s">
        <v>401</v>
      </c>
      <c r="C37" s="387">
        <v>72</v>
      </c>
      <c r="D37" s="388">
        <v>751</v>
      </c>
      <c r="E37" s="389">
        <v>600.54700000000003</v>
      </c>
      <c r="F37" s="390">
        <v>1.2509999999999999</v>
      </c>
      <c r="G37" s="390">
        <v>1.163</v>
      </c>
      <c r="H37" s="391">
        <v>1.3420000000000001</v>
      </c>
      <c r="I37" s="377">
        <v>71</v>
      </c>
      <c r="J37" s="118" t="s">
        <v>317</v>
      </c>
      <c r="K37" s="117" t="s">
        <v>301</v>
      </c>
      <c r="L37" s="390">
        <v>0.20200000000000001</v>
      </c>
      <c r="M37" s="390">
        <v>0.45800000000000002</v>
      </c>
      <c r="N37" s="390">
        <v>1.081</v>
      </c>
      <c r="O37" s="390">
        <v>1.774</v>
      </c>
      <c r="P37" s="391">
        <v>2.3010000000000002</v>
      </c>
    </row>
    <row r="38" spans="1:16" ht="14.1" customHeight="1" x14ac:dyDescent="0.2">
      <c r="A38" s="265" t="s">
        <v>36</v>
      </c>
      <c r="B38" s="65" t="s">
        <v>400</v>
      </c>
      <c r="C38" s="387">
        <v>30</v>
      </c>
      <c r="D38" s="388">
        <v>137</v>
      </c>
      <c r="E38" s="389">
        <v>100.968</v>
      </c>
      <c r="F38" s="390">
        <v>1.357</v>
      </c>
      <c r="G38" s="390">
        <v>1.1439999999999999</v>
      </c>
      <c r="H38" s="391">
        <v>1.599</v>
      </c>
      <c r="I38" s="377">
        <v>15</v>
      </c>
      <c r="J38" s="118" t="s">
        <v>305</v>
      </c>
      <c r="K38" s="117" t="s">
        <v>279</v>
      </c>
      <c r="L38" s="81" t="s">
        <v>286</v>
      </c>
      <c r="M38" s="81" t="s">
        <v>286</v>
      </c>
      <c r="N38" s="81" t="s">
        <v>286</v>
      </c>
      <c r="O38" s="81" t="s">
        <v>286</v>
      </c>
      <c r="P38" s="111" t="s">
        <v>286</v>
      </c>
    </row>
    <row r="39" spans="1:16" ht="14.1" customHeight="1" x14ac:dyDescent="0.2">
      <c r="A39" s="265" t="s">
        <v>37</v>
      </c>
      <c r="B39" s="65" t="s">
        <v>400</v>
      </c>
      <c r="C39" s="387">
        <v>21</v>
      </c>
      <c r="D39" s="388">
        <v>258</v>
      </c>
      <c r="E39" s="389">
        <v>236.97900000000001</v>
      </c>
      <c r="F39" s="390">
        <v>1.089</v>
      </c>
      <c r="G39" s="390">
        <v>0.96199999999999997</v>
      </c>
      <c r="H39" s="391">
        <v>1.228</v>
      </c>
      <c r="I39" s="377">
        <v>17</v>
      </c>
      <c r="J39" s="118" t="s">
        <v>302</v>
      </c>
      <c r="K39" s="117" t="s">
        <v>322</v>
      </c>
      <c r="L39" s="81" t="s">
        <v>286</v>
      </c>
      <c r="M39" s="81" t="s">
        <v>286</v>
      </c>
      <c r="N39" s="81" t="s">
        <v>286</v>
      </c>
      <c r="O39" s="81" t="s">
        <v>286</v>
      </c>
      <c r="P39" s="111" t="s">
        <v>286</v>
      </c>
    </row>
    <row r="40" spans="1:16" ht="14.1" customHeight="1" x14ac:dyDescent="0.2">
      <c r="A40" s="265" t="s">
        <v>38</v>
      </c>
      <c r="B40" s="65" t="s">
        <v>400</v>
      </c>
      <c r="C40" s="387">
        <v>164</v>
      </c>
      <c r="D40" s="388">
        <v>1685</v>
      </c>
      <c r="E40" s="389">
        <v>1419.4549999999999</v>
      </c>
      <c r="F40" s="390">
        <v>1.1870000000000001</v>
      </c>
      <c r="G40" s="390">
        <v>1.131</v>
      </c>
      <c r="H40" s="391">
        <v>1.2450000000000001</v>
      </c>
      <c r="I40" s="377">
        <v>137</v>
      </c>
      <c r="J40" s="118" t="s">
        <v>285</v>
      </c>
      <c r="K40" s="117" t="s">
        <v>301</v>
      </c>
      <c r="L40" s="390">
        <v>0</v>
      </c>
      <c r="M40" s="390">
        <v>0.55500000000000005</v>
      </c>
      <c r="N40" s="390">
        <v>1.087</v>
      </c>
      <c r="O40" s="390">
        <v>1.649</v>
      </c>
      <c r="P40" s="391">
        <v>2.2639999999999998</v>
      </c>
    </row>
    <row r="41" spans="1:16" ht="14.1" customHeight="1" x14ac:dyDescent="0.2">
      <c r="A41" s="265" t="s">
        <v>39</v>
      </c>
      <c r="B41" s="65" t="s">
        <v>400</v>
      </c>
      <c r="C41" s="387">
        <v>130</v>
      </c>
      <c r="D41" s="388">
        <v>1056</v>
      </c>
      <c r="E41" s="389">
        <v>1063.771</v>
      </c>
      <c r="F41" s="390">
        <v>0.99299999999999999</v>
      </c>
      <c r="G41" s="390">
        <v>0.93400000000000005</v>
      </c>
      <c r="H41" s="391">
        <v>1.054</v>
      </c>
      <c r="I41" s="377">
        <v>98</v>
      </c>
      <c r="J41" s="118" t="s">
        <v>279</v>
      </c>
      <c r="K41" s="117" t="s">
        <v>305</v>
      </c>
      <c r="L41" s="390">
        <v>0</v>
      </c>
      <c r="M41" s="390">
        <v>0.21</v>
      </c>
      <c r="N41" s="390">
        <v>0.77700000000000002</v>
      </c>
      <c r="O41" s="390">
        <v>1.119</v>
      </c>
      <c r="P41" s="391">
        <v>1.641</v>
      </c>
    </row>
    <row r="42" spans="1:16" ht="14.1" customHeight="1" x14ac:dyDescent="0.2">
      <c r="A42" s="265" t="s">
        <v>40</v>
      </c>
      <c r="B42" s="65" t="s">
        <v>400</v>
      </c>
      <c r="C42" s="387">
        <v>48</v>
      </c>
      <c r="D42" s="388">
        <v>265</v>
      </c>
      <c r="E42" s="389">
        <v>292.37799999999999</v>
      </c>
      <c r="F42" s="390">
        <v>0.90600000000000003</v>
      </c>
      <c r="G42" s="390">
        <v>0.80200000000000005</v>
      </c>
      <c r="H42" s="391">
        <v>1.0209999999999999</v>
      </c>
      <c r="I42" s="377">
        <v>34</v>
      </c>
      <c r="J42" s="118" t="s">
        <v>298</v>
      </c>
      <c r="K42" s="117" t="s">
        <v>282</v>
      </c>
      <c r="L42" s="390">
        <v>0</v>
      </c>
      <c r="M42" s="390">
        <v>0</v>
      </c>
      <c r="N42" s="390">
        <v>0.58699999999999997</v>
      </c>
      <c r="O42" s="390">
        <v>1.0840000000000001</v>
      </c>
      <c r="P42" s="391">
        <v>1.4350000000000001</v>
      </c>
    </row>
    <row r="43" spans="1:16" ht="14.1" customHeight="1" x14ac:dyDescent="0.2">
      <c r="A43" s="265" t="s">
        <v>41</v>
      </c>
      <c r="B43" s="65" t="s">
        <v>401</v>
      </c>
      <c r="C43" s="387">
        <v>47</v>
      </c>
      <c r="D43" s="388">
        <v>183</v>
      </c>
      <c r="E43" s="389">
        <v>171.72200000000001</v>
      </c>
      <c r="F43" s="390">
        <v>1.0660000000000001</v>
      </c>
      <c r="G43" s="390">
        <v>0.91900000000000004</v>
      </c>
      <c r="H43" s="391">
        <v>1.2290000000000001</v>
      </c>
      <c r="I43" s="377">
        <v>24</v>
      </c>
      <c r="J43" s="118" t="s">
        <v>298</v>
      </c>
      <c r="K43" s="117" t="s">
        <v>285</v>
      </c>
      <c r="L43" s="390">
        <v>0</v>
      </c>
      <c r="M43" s="390">
        <v>0.33</v>
      </c>
      <c r="N43" s="390">
        <v>0.81799999999999995</v>
      </c>
      <c r="O43" s="390">
        <v>1.405</v>
      </c>
      <c r="P43" s="391">
        <v>1.9079999999999999</v>
      </c>
    </row>
    <row r="44" spans="1:16" ht="14.1" customHeight="1" x14ac:dyDescent="0.2">
      <c r="A44" s="265" t="s">
        <v>42</v>
      </c>
      <c r="B44" s="65" t="s">
        <v>401</v>
      </c>
      <c r="C44" s="387">
        <v>152</v>
      </c>
      <c r="D44" s="388">
        <v>1314</v>
      </c>
      <c r="E44" s="389">
        <v>1123.7080000000001</v>
      </c>
      <c r="F44" s="390">
        <v>1.169</v>
      </c>
      <c r="G44" s="390">
        <v>1.107</v>
      </c>
      <c r="H44" s="391">
        <v>1.234</v>
      </c>
      <c r="I44" s="377">
        <v>116</v>
      </c>
      <c r="J44" s="118" t="s">
        <v>316</v>
      </c>
      <c r="K44" s="117" t="s">
        <v>278</v>
      </c>
      <c r="L44" s="390">
        <v>0</v>
      </c>
      <c r="M44" s="390">
        <v>0.49</v>
      </c>
      <c r="N44" s="390">
        <v>0.94799999999999995</v>
      </c>
      <c r="O44" s="390">
        <v>1.3939999999999999</v>
      </c>
      <c r="P44" s="391">
        <v>1.8280000000000001</v>
      </c>
    </row>
    <row r="45" spans="1:16" ht="14.1" customHeight="1" x14ac:dyDescent="0.2">
      <c r="A45" s="265" t="s">
        <v>43</v>
      </c>
      <c r="B45" s="65" t="s">
        <v>400</v>
      </c>
      <c r="C45" s="387">
        <v>17</v>
      </c>
      <c r="D45" s="388">
        <v>51</v>
      </c>
      <c r="E45" s="389">
        <v>96.617999999999995</v>
      </c>
      <c r="F45" s="390">
        <v>0.52800000000000002</v>
      </c>
      <c r="G45" s="390">
        <v>0.39700000000000002</v>
      </c>
      <c r="H45" s="391">
        <v>0.68899999999999995</v>
      </c>
      <c r="I45" s="377">
        <v>15</v>
      </c>
      <c r="J45" s="118" t="s">
        <v>298</v>
      </c>
      <c r="K45" s="117" t="s">
        <v>329</v>
      </c>
      <c r="L45" s="81" t="s">
        <v>286</v>
      </c>
      <c r="M45" s="81" t="s">
        <v>286</v>
      </c>
      <c r="N45" s="81" t="s">
        <v>286</v>
      </c>
      <c r="O45" s="81" t="s">
        <v>286</v>
      </c>
      <c r="P45" s="111" t="s">
        <v>286</v>
      </c>
    </row>
    <row r="46" spans="1:16" ht="14.1" customHeight="1" x14ac:dyDescent="0.2">
      <c r="A46" s="265" t="s">
        <v>44</v>
      </c>
      <c r="B46" s="65" t="s">
        <v>400</v>
      </c>
      <c r="C46" s="387">
        <v>10</v>
      </c>
      <c r="D46" s="388">
        <v>86</v>
      </c>
      <c r="E46" s="389">
        <v>60.265999999999998</v>
      </c>
      <c r="F46" s="390">
        <v>1.427</v>
      </c>
      <c r="G46" s="390">
        <v>1.1479999999999999</v>
      </c>
      <c r="H46" s="391">
        <v>1.754</v>
      </c>
      <c r="I46" s="377">
        <v>10</v>
      </c>
      <c r="J46" s="118" t="s">
        <v>305</v>
      </c>
      <c r="K46" s="117" t="s">
        <v>298</v>
      </c>
      <c r="L46" s="81" t="s">
        <v>286</v>
      </c>
      <c r="M46" s="81" t="s">
        <v>286</v>
      </c>
      <c r="N46" s="81" t="s">
        <v>286</v>
      </c>
      <c r="O46" s="81" t="s">
        <v>286</v>
      </c>
      <c r="P46" s="111" t="s">
        <v>286</v>
      </c>
    </row>
    <row r="47" spans="1:16" ht="14.1" customHeight="1" x14ac:dyDescent="0.2">
      <c r="A47" s="265" t="s">
        <v>45</v>
      </c>
      <c r="B47" s="65" t="s">
        <v>400</v>
      </c>
      <c r="C47" s="387">
        <v>58</v>
      </c>
      <c r="D47" s="388">
        <v>435</v>
      </c>
      <c r="E47" s="389">
        <v>333.57900000000001</v>
      </c>
      <c r="F47" s="390">
        <v>1.304</v>
      </c>
      <c r="G47" s="390">
        <v>1.1859999999999999</v>
      </c>
      <c r="H47" s="391">
        <v>1.431</v>
      </c>
      <c r="I47" s="377">
        <v>44</v>
      </c>
      <c r="J47" s="118" t="s">
        <v>284</v>
      </c>
      <c r="K47" s="117" t="s">
        <v>279</v>
      </c>
      <c r="L47" s="390">
        <v>0</v>
      </c>
      <c r="M47" s="390">
        <v>0.35499999999999998</v>
      </c>
      <c r="N47" s="390">
        <v>1.056</v>
      </c>
      <c r="O47" s="390">
        <v>1.73</v>
      </c>
      <c r="P47" s="391">
        <v>2.1230000000000002</v>
      </c>
    </row>
    <row r="48" spans="1:16" ht="14.1" customHeight="1" x14ac:dyDescent="0.2">
      <c r="A48" s="265" t="s">
        <v>46</v>
      </c>
      <c r="B48" s="65" t="s">
        <v>400</v>
      </c>
      <c r="C48" s="387">
        <v>11</v>
      </c>
      <c r="D48" s="388">
        <v>48</v>
      </c>
      <c r="E48" s="389">
        <v>31.317</v>
      </c>
      <c r="F48" s="390">
        <v>1.5329999999999999</v>
      </c>
      <c r="G48" s="390">
        <v>1.143</v>
      </c>
      <c r="H48" s="391">
        <v>2.0150000000000001</v>
      </c>
      <c r="I48" s="377">
        <v>5</v>
      </c>
      <c r="J48" s="118" t="s">
        <v>286</v>
      </c>
      <c r="K48" s="117" t="s">
        <v>286</v>
      </c>
      <c r="L48" s="81" t="s">
        <v>286</v>
      </c>
      <c r="M48" s="81" t="s">
        <v>286</v>
      </c>
      <c r="N48" s="81" t="s">
        <v>286</v>
      </c>
      <c r="O48" s="81" t="s">
        <v>286</v>
      </c>
      <c r="P48" s="111" t="s">
        <v>286</v>
      </c>
    </row>
    <row r="49" spans="1:16" ht="14.1" customHeight="1" x14ac:dyDescent="0.2">
      <c r="A49" s="265" t="s">
        <v>47</v>
      </c>
      <c r="B49" s="65" t="s">
        <v>401</v>
      </c>
      <c r="C49" s="387">
        <v>89</v>
      </c>
      <c r="D49" s="388">
        <v>816</v>
      </c>
      <c r="E49" s="389">
        <v>665.68</v>
      </c>
      <c r="F49" s="390">
        <v>1.226</v>
      </c>
      <c r="G49" s="390">
        <v>1.1439999999999999</v>
      </c>
      <c r="H49" s="391">
        <v>1.3120000000000001</v>
      </c>
      <c r="I49" s="377">
        <v>69</v>
      </c>
      <c r="J49" s="118" t="s">
        <v>280</v>
      </c>
      <c r="K49" s="117" t="s">
        <v>282</v>
      </c>
      <c r="L49" s="390">
        <v>0</v>
      </c>
      <c r="M49" s="390">
        <v>0.23400000000000001</v>
      </c>
      <c r="N49" s="390">
        <v>0.74199999999999999</v>
      </c>
      <c r="O49" s="390">
        <v>1.2350000000000001</v>
      </c>
      <c r="P49" s="391">
        <v>2.0350000000000001</v>
      </c>
    </row>
    <row r="50" spans="1:16" ht="14.1" customHeight="1" x14ac:dyDescent="0.2">
      <c r="A50" s="265" t="s">
        <v>48</v>
      </c>
      <c r="B50" s="65" t="s">
        <v>401</v>
      </c>
      <c r="C50" s="387">
        <v>267</v>
      </c>
      <c r="D50" s="388">
        <v>1969</v>
      </c>
      <c r="E50" s="389">
        <v>1772.1020000000001</v>
      </c>
      <c r="F50" s="390">
        <v>1.111</v>
      </c>
      <c r="G50" s="390">
        <v>1.0629999999999999</v>
      </c>
      <c r="H50" s="391">
        <v>1.161</v>
      </c>
      <c r="I50" s="377">
        <v>209</v>
      </c>
      <c r="J50" s="118" t="s">
        <v>284</v>
      </c>
      <c r="K50" s="117" t="s">
        <v>317</v>
      </c>
      <c r="L50" s="390">
        <v>0</v>
      </c>
      <c r="M50" s="390">
        <v>0.36499999999999999</v>
      </c>
      <c r="N50" s="390">
        <v>0.96499999999999997</v>
      </c>
      <c r="O50" s="390">
        <v>1.6419999999999999</v>
      </c>
      <c r="P50" s="391">
        <v>2.1269999999999998</v>
      </c>
    </row>
    <row r="51" spans="1:16" ht="14.1" customHeight="1" x14ac:dyDescent="0.2">
      <c r="A51" s="265" t="s">
        <v>49</v>
      </c>
      <c r="B51" s="65" t="s">
        <v>401</v>
      </c>
      <c r="C51" s="387">
        <v>27</v>
      </c>
      <c r="D51" s="388">
        <v>183</v>
      </c>
      <c r="E51" s="389">
        <v>116.01600000000001</v>
      </c>
      <c r="F51" s="390">
        <v>1.577</v>
      </c>
      <c r="G51" s="390">
        <v>1.361</v>
      </c>
      <c r="H51" s="391">
        <v>1.819</v>
      </c>
      <c r="I51" s="377">
        <v>17</v>
      </c>
      <c r="J51" s="118" t="s">
        <v>282</v>
      </c>
      <c r="K51" s="117" t="s">
        <v>298</v>
      </c>
      <c r="L51" s="81" t="s">
        <v>286</v>
      </c>
      <c r="M51" s="81" t="s">
        <v>286</v>
      </c>
      <c r="N51" s="81" t="s">
        <v>286</v>
      </c>
      <c r="O51" s="81" t="s">
        <v>286</v>
      </c>
      <c r="P51" s="111" t="s">
        <v>286</v>
      </c>
    </row>
    <row r="52" spans="1:16" ht="14.1" customHeight="1" x14ac:dyDescent="0.2">
      <c r="A52" s="265" t="s">
        <v>50</v>
      </c>
      <c r="B52" s="65" t="s">
        <v>400</v>
      </c>
      <c r="C52" s="387">
        <v>82</v>
      </c>
      <c r="D52" s="388">
        <v>541</v>
      </c>
      <c r="E52" s="389">
        <v>495.48200000000003</v>
      </c>
      <c r="F52" s="390">
        <v>1.0920000000000001</v>
      </c>
      <c r="G52" s="390">
        <v>1.0029999999999999</v>
      </c>
      <c r="H52" s="391">
        <v>1.1870000000000001</v>
      </c>
      <c r="I52" s="377">
        <v>59</v>
      </c>
      <c r="J52" s="118" t="s">
        <v>279</v>
      </c>
      <c r="K52" s="117" t="s">
        <v>282</v>
      </c>
      <c r="L52" s="390">
        <v>0</v>
      </c>
      <c r="M52" s="390">
        <v>0.44500000000000001</v>
      </c>
      <c r="N52" s="390">
        <v>0.96</v>
      </c>
      <c r="O52" s="390">
        <v>1.3520000000000001</v>
      </c>
      <c r="P52" s="391">
        <v>2.1960000000000002</v>
      </c>
    </row>
    <row r="53" spans="1:16" ht="14.1" customHeight="1" x14ac:dyDescent="0.2">
      <c r="A53" s="265" t="s">
        <v>51</v>
      </c>
      <c r="B53" s="65" t="s">
        <v>400</v>
      </c>
      <c r="C53" s="387">
        <v>5</v>
      </c>
      <c r="D53" s="388">
        <v>25</v>
      </c>
      <c r="E53" s="389">
        <v>25.202999999999999</v>
      </c>
      <c r="F53" s="390">
        <v>0.99199999999999999</v>
      </c>
      <c r="G53" s="390">
        <v>0.65600000000000003</v>
      </c>
      <c r="H53" s="391">
        <v>1.4430000000000001</v>
      </c>
      <c r="I53" s="377">
        <v>3</v>
      </c>
      <c r="J53" s="118" t="s">
        <v>286</v>
      </c>
      <c r="K53" s="117" t="s">
        <v>286</v>
      </c>
      <c r="L53" s="81" t="s">
        <v>286</v>
      </c>
      <c r="M53" s="81" t="s">
        <v>286</v>
      </c>
      <c r="N53" s="81" t="s">
        <v>286</v>
      </c>
      <c r="O53" s="81" t="s">
        <v>286</v>
      </c>
      <c r="P53" s="111" t="s">
        <v>286</v>
      </c>
    </row>
    <row r="54" spans="1:16" ht="14.1" customHeight="1" x14ac:dyDescent="0.2">
      <c r="A54" s="265" t="s">
        <v>52</v>
      </c>
      <c r="B54" s="65" t="s">
        <v>400</v>
      </c>
      <c r="C54" s="387">
        <v>64</v>
      </c>
      <c r="D54" s="388">
        <v>346</v>
      </c>
      <c r="E54" s="389">
        <v>276.65899999999999</v>
      </c>
      <c r="F54" s="390">
        <v>1.2509999999999999</v>
      </c>
      <c r="G54" s="390">
        <v>1.1240000000000001</v>
      </c>
      <c r="H54" s="391">
        <v>1.3879999999999999</v>
      </c>
      <c r="I54" s="377">
        <v>43</v>
      </c>
      <c r="J54" s="118" t="s">
        <v>307</v>
      </c>
      <c r="K54" s="117" t="s">
        <v>317</v>
      </c>
      <c r="L54" s="390">
        <v>0</v>
      </c>
      <c r="M54" s="390">
        <v>0.45300000000000001</v>
      </c>
      <c r="N54" s="390">
        <v>0.91700000000000004</v>
      </c>
      <c r="O54" s="390">
        <v>1.7909999999999999</v>
      </c>
      <c r="P54" s="391">
        <v>2.496</v>
      </c>
    </row>
    <row r="55" spans="1:16" ht="14.1" customHeight="1" x14ac:dyDescent="0.2">
      <c r="A55" s="265" t="s">
        <v>53</v>
      </c>
      <c r="B55" s="65" t="s">
        <v>400</v>
      </c>
      <c r="C55" s="387">
        <v>76</v>
      </c>
      <c r="D55" s="388">
        <v>301</v>
      </c>
      <c r="E55" s="389">
        <v>279.42599999999999</v>
      </c>
      <c r="F55" s="390">
        <v>1.077</v>
      </c>
      <c r="G55" s="390">
        <v>0.96099999999999997</v>
      </c>
      <c r="H55" s="391">
        <v>1.204</v>
      </c>
      <c r="I55" s="377">
        <v>44</v>
      </c>
      <c r="J55" s="118" t="s">
        <v>279</v>
      </c>
      <c r="K55" s="117" t="s">
        <v>284</v>
      </c>
      <c r="L55" s="390">
        <v>0</v>
      </c>
      <c r="M55" s="390">
        <v>0.47</v>
      </c>
      <c r="N55" s="390">
        <v>0.88200000000000001</v>
      </c>
      <c r="O55" s="390">
        <v>1.5369999999999999</v>
      </c>
      <c r="P55" s="391">
        <v>1.8280000000000001</v>
      </c>
    </row>
    <row r="56" spans="1:16" ht="14.1" customHeight="1" x14ac:dyDescent="0.2">
      <c r="A56" s="265" t="s">
        <v>54</v>
      </c>
      <c r="B56" s="65" t="s">
        <v>401</v>
      </c>
      <c r="C56" s="387">
        <v>38</v>
      </c>
      <c r="D56" s="388">
        <v>162</v>
      </c>
      <c r="E56" s="389">
        <v>206.76499999999999</v>
      </c>
      <c r="F56" s="390">
        <v>0.78300000000000003</v>
      </c>
      <c r="G56" s="390">
        <v>0.67</v>
      </c>
      <c r="H56" s="391">
        <v>0.91100000000000003</v>
      </c>
      <c r="I56" s="377">
        <v>22</v>
      </c>
      <c r="J56" s="118" t="s">
        <v>278</v>
      </c>
      <c r="K56" s="117" t="s">
        <v>330</v>
      </c>
      <c r="L56" s="390">
        <v>0</v>
      </c>
      <c r="M56" s="390">
        <v>8.4000000000000005E-2</v>
      </c>
      <c r="N56" s="390">
        <v>0.47499999999999998</v>
      </c>
      <c r="O56" s="390">
        <v>1.0429999999999999</v>
      </c>
      <c r="P56" s="391">
        <v>2.069</v>
      </c>
    </row>
    <row r="57" spans="1:16" ht="14.1" customHeight="1" x14ac:dyDescent="0.2">
      <c r="A57" s="265" t="s">
        <v>55</v>
      </c>
      <c r="B57" s="65" t="s">
        <v>400</v>
      </c>
      <c r="C57" s="387">
        <v>13</v>
      </c>
      <c r="D57" s="388">
        <v>7</v>
      </c>
      <c r="E57" s="389">
        <v>8.4280000000000008</v>
      </c>
      <c r="F57" s="390">
        <v>0.83099999999999996</v>
      </c>
      <c r="G57" s="390">
        <v>0.36299999999999999</v>
      </c>
      <c r="H57" s="391">
        <v>1.643</v>
      </c>
      <c r="I57" s="377">
        <v>2</v>
      </c>
      <c r="J57" s="118" t="s">
        <v>286</v>
      </c>
      <c r="K57" s="117" t="s">
        <v>286</v>
      </c>
      <c r="L57" s="81" t="s">
        <v>286</v>
      </c>
      <c r="M57" s="81" t="s">
        <v>286</v>
      </c>
      <c r="N57" s="81" t="s">
        <v>286</v>
      </c>
      <c r="O57" s="81" t="s">
        <v>286</v>
      </c>
      <c r="P57" s="111" t="s">
        <v>286</v>
      </c>
    </row>
    <row r="58" spans="1:16" ht="14.1" customHeight="1" x14ac:dyDescent="0.2">
      <c r="A58" s="379" t="s">
        <v>56</v>
      </c>
      <c r="B58" s="268"/>
      <c r="C58" s="271">
        <v>3316</v>
      </c>
      <c r="D58" s="270">
        <v>25075</v>
      </c>
      <c r="E58" s="392">
        <v>21704.73</v>
      </c>
      <c r="F58" s="393">
        <v>1.155</v>
      </c>
      <c r="G58" s="393">
        <v>1.141</v>
      </c>
      <c r="H58" s="394">
        <v>1.17</v>
      </c>
      <c r="I58" s="395">
        <v>2462</v>
      </c>
      <c r="J58" s="396">
        <v>0.11</v>
      </c>
      <c r="K58" s="397">
        <v>0.13</v>
      </c>
      <c r="L58" s="393">
        <v>0</v>
      </c>
      <c r="M58" s="393">
        <v>0.41</v>
      </c>
      <c r="N58" s="393">
        <v>0.9</v>
      </c>
      <c r="O58" s="393">
        <v>1.5409999999999999</v>
      </c>
      <c r="P58" s="394">
        <v>2.2069999999999999</v>
      </c>
    </row>
    <row r="61" spans="1:16" x14ac:dyDescent="0.2">
      <c r="A61" s="129" t="s">
        <v>421</v>
      </c>
      <c r="B61" s="129"/>
      <c r="C61" s="384"/>
      <c r="D61" s="384"/>
      <c r="G61" s="262"/>
      <c r="H61" s="262"/>
    </row>
    <row r="62" spans="1:16" x14ac:dyDescent="0.2">
      <c r="A62" s="399" t="s">
        <v>408</v>
      </c>
      <c r="B62" s="129"/>
      <c r="C62" s="384"/>
      <c r="D62" s="384"/>
      <c r="G62" s="262"/>
      <c r="H62" s="262"/>
    </row>
    <row r="63" spans="1:16" x14ac:dyDescent="0.2">
      <c r="A63" s="385" t="s">
        <v>526</v>
      </c>
      <c r="B63" s="262"/>
      <c r="E63" s="262"/>
      <c r="I63" s="384"/>
    </row>
    <row r="64" spans="1:16" x14ac:dyDescent="0.2">
      <c r="A64" s="399" t="s">
        <v>626</v>
      </c>
      <c r="B64" s="129"/>
      <c r="C64" s="384"/>
      <c r="D64" s="384"/>
      <c r="G64" s="262"/>
      <c r="H64" s="262"/>
    </row>
    <row r="65" spans="1:11" x14ac:dyDescent="0.2">
      <c r="A65" s="399" t="s">
        <v>491</v>
      </c>
      <c r="B65" s="129"/>
      <c r="C65" s="384"/>
      <c r="D65" s="384"/>
      <c r="G65" s="262"/>
      <c r="H65" s="262"/>
    </row>
    <row r="66" spans="1:11" x14ac:dyDescent="0.2">
      <c r="A66" s="385" t="s">
        <v>486</v>
      </c>
      <c r="B66" s="385"/>
      <c r="F66" s="386"/>
      <c r="G66" s="386"/>
      <c r="H66" s="386"/>
      <c r="I66" s="273"/>
      <c r="J66" s="273"/>
      <c r="K66" s="273"/>
    </row>
    <row r="67" spans="1:11" x14ac:dyDescent="0.2">
      <c r="A67" s="385" t="s">
        <v>313</v>
      </c>
      <c r="B67" s="385"/>
    </row>
    <row r="68" spans="1:11" x14ac:dyDescent="0.2">
      <c r="A68" s="164" t="s">
        <v>487</v>
      </c>
      <c r="B68" s="164"/>
    </row>
    <row r="69" spans="1:11" x14ac:dyDescent="0.2">
      <c r="A69" s="385" t="s">
        <v>134</v>
      </c>
      <c r="B69" s="385"/>
    </row>
    <row r="71" spans="1:11" x14ac:dyDescent="0.2">
      <c r="A71" s="262"/>
      <c r="B71" s="262"/>
      <c r="E71" s="262"/>
      <c r="F71" s="262"/>
      <c r="G71" s="262"/>
      <c r="H71" s="262"/>
    </row>
    <row r="72" spans="1:11" x14ac:dyDescent="0.2">
      <c r="A72" s="262"/>
    </row>
  </sheetData>
  <customSheetViews>
    <customSheetView guid="{18FB6344-C1D8-4A32-B8CA-93AC084D615F}" fitToPage="1" topLeftCell="A28">
      <selection activeCell="C21" sqref="C21"/>
      <pageMargins left="0.7" right="0.7" top="0.75" bottom="0.75" header="0.3" footer="0.3"/>
      <pageSetup scale="65" fitToHeight="0" orientation="landscape" r:id="rId1"/>
    </customSheetView>
    <customSheetView guid="{B249372F-983F-49DE-A7CF-14A3D5AA079F}" fitToPage="1">
      <selection activeCell="A6" sqref="A6:XFD58"/>
      <pageMargins left="0.7" right="0.7" top="0.75" bottom="0.75" header="0.3" footer="0.3"/>
      <pageSetup scale="65"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5" fitToHeight="0" orientation="landscap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2"/>
  <sheetViews>
    <sheetView zoomScaleNormal="100" workbookViewId="0">
      <selection activeCell="S17" sqref="S17"/>
    </sheetView>
  </sheetViews>
  <sheetFormatPr defaultColWidth="9.140625" defaultRowHeight="12.75" x14ac:dyDescent="0.2"/>
  <cols>
    <col min="1" max="1" width="16.85546875" style="263" customWidth="1"/>
    <col min="2" max="2" width="12.7109375" style="263" customWidth="1"/>
    <col min="3" max="4" width="12.7109375" style="262" customWidth="1"/>
    <col min="5" max="5" width="12.7109375" style="384" customWidth="1"/>
    <col min="6" max="8" width="9.140625" style="384" customWidth="1"/>
    <col min="9" max="11" width="12.7109375" style="262" customWidth="1"/>
    <col min="12" max="16" width="9.140625" style="262" customWidth="1"/>
    <col min="17" max="16384" width="9.140625" style="262"/>
  </cols>
  <sheetData>
    <row r="1" spans="1:18" s="263" customFormat="1" x14ac:dyDescent="0.2">
      <c r="A1" s="643" t="s">
        <v>95</v>
      </c>
      <c r="B1" s="644"/>
      <c r="C1" s="644"/>
      <c r="D1" s="644"/>
      <c r="E1" s="644"/>
      <c r="F1" s="644"/>
      <c r="G1" s="644"/>
      <c r="H1" s="644"/>
      <c r="I1" s="644"/>
      <c r="J1" s="644"/>
      <c r="K1" s="644"/>
      <c r="L1" s="644"/>
      <c r="M1" s="644"/>
      <c r="N1" s="644"/>
      <c r="O1" s="644"/>
      <c r="P1" s="645"/>
    </row>
    <row r="2" spans="1:18" s="263" customFormat="1" x14ac:dyDescent="0.2">
      <c r="A2" s="720" t="s">
        <v>518</v>
      </c>
      <c r="B2" s="721"/>
      <c r="C2" s="721"/>
      <c r="D2" s="721"/>
      <c r="E2" s="721"/>
      <c r="F2" s="721"/>
      <c r="G2" s="721"/>
      <c r="H2" s="721"/>
      <c r="I2" s="721"/>
      <c r="J2" s="721"/>
      <c r="K2" s="721"/>
      <c r="L2" s="721"/>
      <c r="M2" s="721"/>
      <c r="N2" s="721"/>
      <c r="O2" s="721"/>
      <c r="P2" s="722"/>
    </row>
    <row r="3" spans="1:18" s="263" customFormat="1" ht="14.45" customHeight="1" thickBot="1" x14ac:dyDescent="0.25">
      <c r="A3" s="646" t="s">
        <v>98</v>
      </c>
      <c r="B3" s="647"/>
      <c r="C3" s="647"/>
      <c r="D3" s="647"/>
      <c r="E3" s="647"/>
      <c r="F3" s="647"/>
      <c r="G3" s="647"/>
      <c r="H3" s="647"/>
      <c r="I3" s="647"/>
      <c r="J3" s="647"/>
      <c r="K3" s="647"/>
      <c r="L3" s="647"/>
      <c r="M3" s="647"/>
      <c r="N3" s="647"/>
      <c r="O3" s="647"/>
      <c r="P3" s="648"/>
    </row>
    <row r="4" spans="1:18" s="272" customFormat="1" ht="14.45" customHeight="1" thickTop="1" x14ac:dyDescent="0.2">
      <c r="A4" s="36"/>
      <c r="B4" s="466"/>
      <c r="C4" s="305"/>
      <c r="D4" s="714" t="s">
        <v>58</v>
      </c>
      <c r="E4" s="714"/>
      <c r="F4" s="374"/>
      <c r="G4" s="715" t="s">
        <v>59</v>
      </c>
      <c r="H4" s="716"/>
      <c r="I4" s="717" t="s">
        <v>81</v>
      </c>
      <c r="J4" s="718"/>
      <c r="K4" s="719"/>
      <c r="L4" s="712" t="s">
        <v>80</v>
      </c>
      <c r="M4" s="712"/>
      <c r="N4" s="712"/>
      <c r="O4" s="712"/>
      <c r="P4" s="713"/>
      <c r="Q4" s="31"/>
      <c r="R4" s="31"/>
    </row>
    <row r="5" spans="1:18" s="272" customFormat="1" ht="57" customHeight="1" x14ac:dyDescent="0.2">
      <c r="A5" s="264" t="s">
        <v>1</v>
      </c>
      <c r="B5" s="33" t="s">
        <v>79</v>
      </c>
      <c r="C5" s="32" t="s">
        <v>463</v>
      </c>
      <c r="D5" s="29" t="s">
        <v>60</v>
      </c>
      <c r="E5" s="42" t="s">
        <v>61</v>
      </c>
      <c r="F5" s="42" t="s">
        <v>62</v>
      </c>
      <c r="G5" s="42" t="s">
        <v>76</v>
      </c>
      <c r="H5" s="43" t="s">
        <v>77</v>
      </c>
      <c r="I5" s="33" t="s">
        <v>294</v>
      </c>
      <c r="J5" s="53" t="s">
        <v>292</v>
      </c>
      <c r="K5" s="57" t="s">
        <v>293</v>
      </c>
      <c r="L5" s="44">
        <v>0.1</v>
      </c>
      <c r="M5" s="44">
        <v>0.25</v>
      </c>
      <c r="N5" s="41" t="s">
        <v>78</v>
      </c>
      <c r="O5" s="44">
        <v>0.75</v>
      </c>
      <c r="P5" s="45">
        <v>0.9</v>
      </c>
    </row>
    <row r="6" spans="1:18" s="526" customFormat="1" ht="14.1" customHeight="1" x14ac:dyDescent="0.2">
      <c r="A6" s="515" t="s">
        <v>5</v>
      </c>
      <c r="B6" s="539" t="s">
        <v>400</v>
      </c>
      <c r="C6" s="540">
        <v>8</v>
      </c>
      <c r="D6" s="541">
        <v>21</v>
      </c>
      <c r="E6" s="542">
        <v>27.956</v>
      </c>
      <c r="F6" s="543">
        <v>0.751</v>
      </c>
      <c r="G6" s="543">
        <v>0.47699999999999998</v>
      </c>
      <c r="H6" s="544">
        <v>1.129</v>
      </c>
      <c r="I6" s="521">
        <v>4</v>
      </c>
      <c r="J6" s="528" t="s">
        <v>286</v>
      </c>
      <c r="K6" s="523" t="s">
        <v>286</v>
      </c>
      <c r="L6" s="550" t="s">
        <v>286</v>
      </c>
      <c r="M6" s="550" t="s">
        <v>286</v>
      </c>
      <c r="N6" s="550" t="s">
        <v>286</v>
      </c>
      <c r="O6" s="550" t="s">
        <v>286</v>
      </c>
      <c r="P6" s="551" t="s">
        <v>286</v>
      </c>
    </row>
    <row r="7" spans="1:18" s="526" customFormat="1" ht="14.1" customHeight="1" x14ac:dyDescent="0.2">
      <c r="A7" s="515" t="s">
        <v>6</v>
      </c>
      <c r="B7" s="539" t="s">
        <v>401</v>
      </c>
      <c r="C7" s="548">
        <v>85</v>
      </c>
      <c r="D7" s="541">
        <v>344</v>
      </c>
      <c r="E7" s="542">
        <v>426.25599999999997</v>
      </c>
      <c r="F7" s="543">
        <v>0.80700000000000005</v>
      </c>
      <c r="G7" s="543">
        <v>0.72499999999999998</v>
      </c>
      <c r="H7" s="544">
        <v>0.89600000000000002</v>
      </c>
      <c r="I7" s="521">
        <v>55</v>
      </c>
      <c r="J7" s="528" t="s">
        <v>317</v>
      </c>
      <c r="K7" s="523" t="s">
        <v>282</v>
      </c>
      <c r="L7" s="543">
        <v>0</v>
      </c>
      <c r="M7" s="543">
        <v>6.8000000000000005E-2</v>
      </c>
      <c r="N7" s="543">
        <v>0.499</v>
      </c>
      <c r="O7" s="543">
        <v>0.92500000000000004</v>
      </c>
      <c r="P7" s="544">
        <v>1.47</v>
      </c>
    </row>
    <row r="8" spans="1:18" s="526" customFormat="1" ht="14.1" customHeight="1" x14ac:dyDescent="0.2">
      <c r="A8" s="515" t="s">
        <v>7</v>
      </c>
      <c r="B8" s="539" t="s">
        <v>400</v>
      </c>
      <c r="C8" s="548">
        <v>33</v>
      </c>
      <c r="D8" s="541">
        <v>100</v>
      </c>
      <c r="E8" s="542">
        <v>165.33099999999999</v>
      </c>
      <c r="F8" s="543">
        <v>0.60499999999999998</v>
      </c>
      <c r="G8" s="543">
        <v>0.495</v>
      </c>
      <c r="H8" s="544">
        <v>0.73199999999999998</v>
      </c>
      <c r="I8" s="521">
        <v>20</v>
      </c>
      <c r="J8" s="528" t="s">
        <v>318</v>
      </c>
      <c r="K8" s="523" t="s">
        <v>325</v>
      </c>
      <c r="L8" s="543">
        <v>0</v>
      </c>
      <c r="M8" s="543">
        <v>0</v>
      </c>
      <c r="N8" s="543">
        <v>0.14799999999999999</v>
      </c>
      <c r="O8" s="543">
        <v>0.61099999999999999</v>
      </c>
      <c r="P8" s="544">
        <v>1.109</v>
      </c>
    </row>
    <row r="9" spans="1:18" s="526" customFormat="1" ht="14.1" customHeight="1" x14ac:dyDescent="0.2">
      <c r="A9" s="515" t="s">
        <v>8</v>
      </c>
      <c r="B9" s="539" t="s">
        <v>400</v>
      </c>
      <c r="C9" s="548">
        <v>36</v>
      </c>
      <c r="D9" s="541">
        <v>147</v>
      </c>
      <c r="E9" s="542">
        <v>222.55199999999999</v>
      </c>
      <c r="F9" s="543">
        <v>0.66100000000000003</v>
      </c>
      <c r="G9" s="543">
        <v>0.56000000000000005</v>
      </c>
      <c r="H9" s="544">
        <v>0.77400000000000002</v>
      </c>
      <c r="I9" s="521">
        <v>29</v>
      </c>
      <c r="J9" s="528" t="s">
        <v>279</v>
      </c>
      <c r="K9" s="523" t="s">
        <v>325</v>
      </c>
      <c r="L9" s="543">
        <v>0</v>
      </c>
      <c r="M9" s="543">
        <v>0</v>
      </c>
      <c r="N9" s="543">
        <v>0.38300000000000001</v>
      </c>
      <c r="O9" s="543">
        <v>0.83799999999999997</v>
      </c>
      <c r="P9" s="544">
        <v>1.3879999999999999</v>
      </c>
    </row>
    <row r="10" spans="1:18" s="526" customFormat="1" ht="14.1" customHeight="1" x14ac:dyDescent="0.2">
      <c r="A10" s="515" t="s">
        <v>9</v>
      </c>
      <c r="B10" s="539" t="s">
        <v>400</v>
      </c>
      <c r="C10" s="548">
        <v>263</v>
      </c>
      <c r="D10" s="541">
        <v>1358</v>
      </c>
      <c r="E10" s="542">
        <v>2111.1210000000001</v>
      </c>
      <c r="F10" s="543">
        <v>0.64300000000000002</v>
      </c>
      <c r="G10" s="543">
        <v>0.61</v>
      </c>
      <c r="H10" s="544">
        <v>0.67800000000000005</v>
      </c>
      <c r="I10" s="521">
        <v>216</v>
      </c>
      <c r="J10" s="528" t="s">
        <v>284</v>
      </c>
      <c r="K10" s="523" t="s">
        <v>305</v>
      </c>
      <c r="L10" s="543">
        <v>0</v>
      </c>
      <c r="M10" s="543">
        <v>0.11799999999999999</v>
      </c>
      <c r="N10" s="543">
        <v>0.41299999999999998</v>
      </c>
      <c r="O10" s="543">
        <v>0.83599999999999997</v>
      </c>
      <c r="P10" s="544">
        <v>1.248</v>
      </c>
    </row>
    <row r="11" spans="1:18" s="526" customFormat="1" ht="14.1" customHeight="1" x14ac:dyDescent="0.2">
      <c r="A11" s="515" t="s">
        <v>10</v>
      </c>
      <c r="B11" s="539" t="s">
        <v>400</v>
      </c>
      <c r="C11" s="548">
        <v>30</v>
      </c>
      <c r="D11" s="541">
        <v>107</v>
      </c>
      <c r="E11" s="542">
        <v>210.63900000000001</v>
      </c>
      <c r="F11" s="543">
        <v>0.50800000000000001</v>
      </c>
      <c r="G11" s="543">
        <v>0.41799999999999998</v>
      </c>
      <c r="H11" s="544">
        <v>0.61099999999999999</v>
      </c>
      <c r="I11" s="521">
        <v>20</v>
      </c>
      <c r="J11" s="528" t="s">
        <v>282</v>
      </c>
      <c r="K11" s="523" t="s">
        <v>327</v>
      </c>
      <c r="L11" s="543">
        <v>0</v>
      </c>
      <c r="M11" s="543">
        <v>0.24099999999999999</v>
      </c>
      <c r="N11" s="543">
        <v>0.46700000000000003</v>
      </c>
      <c r="O11" s="543">
        <v>0.82</v>
      </c>
      <c r="P11" s="544">
        <v>0.96899999999999997</v>
      </c>
    </row>
    <row r="12" spans="1:18" s="526" customFormat="1" ht="14.1" customHeight="1" x14ac:dyDescent="0.2">
      <c r="A12" s="515" t="s">
        <v>11</v>
      </c>
      <c r="B12" s="539" t="s">
        <v>400</v>
      </c>
      <c r="C12" s="548">
        <v>5</v>
      </c>
      <c r="D12" s="541">
        <v>83</v>
      </c>
      <c r="E12" s="542">
        <v>70.248999999999995</v>
      </c>
      <c r="F12" s="543">
        <v>1.1819999999999999</v>
      </c>
      <c r="G12" s="543">
        <v>0.94699999999999995</v>
      </c>
      <c r="H12" s="544">
        <v>1.4570000000000001</v>
      </c>
      <c r="I12" s="521">
        <v>4</v>
      </c>
      <c r="J12" s="528" t="s">
        <v>286</v>
      </c>
      <c r="K12" s="523" t="s">
        <v>286</v>
      </c>
      <c r="L12" s="550" t="s">
        <v>286</v>
      </c>
      <c r="M12" s="550" t="s">
        <v>286</v>
      </c>
      <c r="N12" s="550" t="s">
        <v>286</v>
      </c>
      <c r="O12" s="550" t="s">
        <v>286</v>
      </c>
      <c r="P12" s="551" t="s">
        <v>286</v>
      </c>
    </row>
    <row r="13" spans="1:18" s="526" customFormat="1" ht="14.1" customHeight="1" x14ac:dyDescent="0.2">
      <c r="A13" s="515" t="s">
        <v>471</v>
      </c>
      <c r="B13" s="539" t="s">
        <v>400</v>
      </c>
      <c r="C13" s="548">
        <v>4</v>
      </c>
      <c r="D13" s="565" t="s">
        <v>286</v>
      </c>
      <c r="E13" s="566" t="s">
        <v>286</v>
      </c>
      <c r="F13" s="550" t="s">
        <v>286</v>
      </c>
      <c r="G13" s="550" t="s">
        <v>286</v>
      </c>
      <c r="H13" s="551" t="s">
        <v>286</v>
      </c>
      <c r="I13" s="529" t="s">
        <v>286</v>
      </c>
      <c r="J13" s="528" t="s">
        <v>286</v>
      </c>
      <c r="K13" s="523" t="s">
        <v>286</v>
      </c>
      <c r="L13" s="550" t="s">
        <v>286</v>
      </c>
      <c r="M13" s="550" t="s">
        <v>286</v>
      </c>
      <c r="N13" s="550" t="s">
        <v>286</v>
      </c>
      <c r="O13" s="550" t="s">
        <v>286</v>
      </c>
      <c r="P13" s="551" t="s">
        <v>286</v>
      </c>
    </row>
    <row r="14" spans="1:18" s="526" customFormat="1" ht="14.1" customHeight="1" x14ac:dyDescent="0.2">
      <c r="A14" s="515" t="s">
        <v>12</v>
      </c>
      <c r="B14" s="539" t="s">
        <v>400</v>
      </c>
      <c r="C14" s="548">
        <v>8</v>
      </c>
      <c r="D14" s="541">
        <v>56</v>
      </c>
      <c r="E14" s="542">
        <v>43.15</v>
      </c>
      <c r="F14" s="543">
        <v>1.298</v>
      </c>
      <c r="G14" s="543">
        <v>0.99</v>
      </c>
      <c r="H14" s="544">
        <v>1.673</v>
      </c>
      <c r="I14" s="521">
        <v>6</v>
      </c>
      <c r="J14" s="528" t="s">
        <v>286</v>
      </c>
      <c r="K14" s="523" t="s">
        <v>286</v>
      </c>
      <c r="L14" s="550" t="s">
        <v>286</v>
      </c>
      <c r="M14" s="550" t="s">
        <v>286</v>
      </c>
      <c r="N14" s="550" t="s">
        <v>286</v>
      </c>
      <c r="O14" s="550" t="s">
        <v>286</v>
      </c>
      <c r="P14" s="551" t="s">
        <v>286</v>
      </c>
    </row>
    <row r="15" spans="1:18" s="526" customFormat="1" ht="14.1" customHeight="1" x14ac:dyDescent="0.2">
      <c r="A15" s="515" t="s">
        <v>13</v>
      </c>
      <c r="B15" s="539" t="s">
        <v>400</v>
      </c>
      <c r="C15" s="548">
        <v>73</v>
      </c>
      <c r="D15" s="541">
        <v>441</v>
      </c>
      <c r="E15" s="542">
        <v>614.26700000000005</v>
      </c>
      <c r="F15" s="543">
        <v>0.71799999999999997</v>
      </c>
      <c r="G15" s="543">
        <v>0.65300000000000002</v>
      </c>
      <c r="H15" s="544">
        <v>0.78700000000000003</v>
      </c>
      <c r="I15" s="521">
        <v>66</v>
      </c>
      <c r="J15" s="528" t="s">
        <v>284</v>
      </c>
      <c r="K15" s="523" t="s">
        <v>284</v>
      </c>
      <c r="L15" s="543">
        <v>0</v>
      </c>
      <c r="M15" s="543">
        <v>0.19800000000000001</v>
      </c>
      <c r="N15" s="543">
        <v>0.42899999999999999</v>
      </c>
      <c r="O15" s="543">
        <v>0.96299999999999997</v>
      </c>
      <c r="P15" s="544">
        <v>1.621</v>
      </c>
    </row>
    <row r="16" spans="1:18" s="526" customFormat="1" ht="14.1" customHeight="1" x14ac:dyDescent="0.2">
      <c r="A16" s="515" t="s">
        <v>14</v>
      </c>
      <c r="B16" s="539" t="s">
        <v>400</v>
      </c>
      <c r="C16" s="548">
        <v>76</v>
      </c>
      <c r="D16" s="541">
        <v>495</v>
      </c>
      <c r="E16" s="542">
        <v>541.48900000000003</v>
      </c>
      <c r="F16" s="543">
        <v>0.91400000000000003</v>
      </c>
      <c r="G16" s="543">
        <v>0.83599999999999997</v>
      </c>
      <c r="H16" s="544">
        <v>0.997</v>
      </c>
      <c r="I16" s="521">
        <v>59</v>
      </c>
      <c r="J16" s="528" t="s">
        <v>317</v>
      </c>
      <c r="K16" s="523" t="s">
        <v>279</v>
      </c>
      <c r="L16" s="543">
        <v>0</v>
      </c>
      <c r="M16" s="543">
        <v>0.23499999999999999</v>
      </c>
      <c r="N16" s="543">
        <v>0.625</v>
      </c>
      <c r="O16" s="543">
        <v>1.087</v>
      </c>
      <c r="P16" s="544">
        <v>1.522</v>
      </c>
    </row>
    <row r="17" spans="1:16" s="526" customFormat="1" ht="14.1" customHeight="1" x14ac:dyDescent="0.2">
      <c r="A17" s="515" t="s">
        <v>15</v>
      </c>
      <c r="B17" s="539" t="s">
        <v>401</v>
      </c>
      <c r="C17" s="548">
        <v>7</v>
      </c>
      <c r="D17" s="541">
        <v>24</v>
      </c>
      <c r="E17" s="542">
        <v>27.401</v>
      </c>
      <c r="F17" s="543">
        <v>0.876</v>
      </c>
      <c r="G17" s="543">
        <v>0.57399999999999995</v>
      </c>
      <c r="H17" s="544">
        <v>1.2829999999999999</v>
      </c>
      <c r="I17" s="521">
        <v>6</v>
      </c>
      <c r="J17" s="528" t="s">
        <v>286</v>
      </c>
      <c r="K17" s="523" t="s">
        <v>286</v>
      </c>
      <c r="L17" s="550" t="s">
        <v>286</v>
      </c>
      <c r="M17" s="550" t="s">
        <v>286</v>
      </c>
      <c r="N17" s="550" t="s">
        <v>286</v>
      </c>
      <c r="O17" s="550" t="s">
        <v>286</v>
      </c>
      <c r="P17" s="551" t="s">
        <v>286</v>
      </c>
    </row>
    <row r="18" spans="1:16" s="526" customFormat="1" ht="14.1" customHeight="1" x14ac:dyDescent="0.2">
      <c r="A18" s="515" t="s">
        <v>16</v>
      </c>
      <c r="B18" s="539" t="s">
        <v>400</v>
      </c>
      <c r="C18" s="548">
        <v>68</v>
      </c>
      <c r="D18" s="541">
        <v>74</v>
      </c>
      <c r="E18" s="542">
        <v>123.084</v>
      </c>
      <c r="F18" s="543">
        <v>0.60099999999999998</v>
      </c>
      <c r="G18" s="543">
        <v>0.47499999999999998</v>
      </c>
      <c r="H18" s="544">
        <v>0.751</v>
      </c>
      <c r="I18" s="521">
        <v>23</v>
      </c>
      <c r="J18" s="528" t="s">
        <v>298</v>
      </c>
      <c r="K18" s="523" t="s">
        <v>298</v>
      </c>
      <c r="L18" s="543">
        <v>0</v>
      </c>
      <c r="M18" s="543">
        <v>0</v>
      </c>
      <c r="N18" s="543">
        <v>0.28399999999999997</v>
      </c>
      <c r="O18" s="543">
        <v>0.68899999999999995</v>
      </c>
      <c r="P18" s="544">
        <v>0.96199999999999997</v>
      </c>
    </row>
    <row r="19" spans="1:16" s="526" customFormat="1" ht="14.1" customHeight="1" x14ac:dyDescent="0.2">
      <c r="A19" s="515" t="s">
        <v>17</v>
      </c>
      <c r="B19" s="539" t="s">
        <v>400</v>
      </c>
      <c r="C19" s="548">
        <v>10</v>
      </c>
      <c r="D19" s="541">
        <v>17</v>
      </c>
      <c r="E19" s="542">
        <v>42.820999999999998</v>
      </c>
      <c r="F19" s="543">
        <v>0.39700000000000002</v>
      </c>
      <c r="G19" s="543">
        <v>0.23899999999999999</v>
      </c>
      <c r="H19" s="544">
        <v>0.623</v>
      </c>
      <c r="I19" s="521">
        <v>4</v>
      </c>
      <c r="J19" s="528" t="s">
        <v>286</v>
      </c>
      <c r="K19" s="523" t="s">
        <v>286</v>
      </c>
      <c r="L19" s="550" t="s">
        <v>286</v>
      </c>
      <c r="M19" s="550" t="s">
        <v>286</v>
      </c>
      <c r="N19" s="550" t="s">
        <v>286</v>
      </c>
      <c r="O19" s="550" t="s">
        <v>286</v>
      </c>
      <c r="P19" s="551" t="s">
        <v>286</v>
      </c>
    </row>
    <row r="20" spans="1:16" s="526" customFormat="1" ht="14.1" customHeight="1" x14ac:dyDescent="0.2">
      <c r="A20" s="515" t="s">
        <v>18</v>
      </c>
      <c r="B20" s="539" t="s">
        <v>400</v>
      </c>
      <c r="C20" s="548">
        <v>70</v>
      </c>
      <c r="D20" s="541">
        <v>306</v>
      </c>
      <c r="E20" s="542">
        <v>526.88199999999995</v>
      </c>
      <c r="F20" s="543">
        <v>0.58099999999999996</v>
      </c>
      <c r="G20" s="543">
        <v>0.51800000000000002</v>
      </c>
      <c r="H20" s="544">
        <v>0.64900000000000002</v>
      </c>
      <c r="I20" s="521">
        <v>54</v>
      </c>
      <c r="J20" s="528" t="s">
        <v>304</v>
      </c>
      <c r="K20" s="523" t="s">
        <v>283</v>
      </c>
      <c r="L20" s="543">
        <v>0</v>
      </c>
      <c r="M20" s="543">
        <v>0.252</v>
      </c>
      <c r="N20" s="543">
        <v>0.52600000000000002</v>
      </c>
      <c r="O20" s="543">
        <v>0.876</v>
      </c>
      <c r="P20" s="544">
        <v>1.3520000000000001</v>
      </c>
    </row>
    <row r="21" spans="1:16" s="526" customFormat="1" ht="14.1" customHeight="1" x14ac:dyDescent="0.2">
      <c r="A21" s="515" t="s">
        <v>19</v>
      </c>
      <c r="B21" s="539" t="s">
        <v>400</v>
      </c>
      <c r="C21" s="548">
        <v>65</v>
      </c>
      <c r="D21" s="541">
        <v>230</v>
      </c>
      <c r="E21" s="542">
        <v>308.64699999999999</v>
      </c>
      <c r="F21" s="543">
        <v>0.745</v>
      </c>
      <c r="G21" s="543">
        <v>0.65300000000000002</v>
      </c>
      <c r="H21" s="544">
        <v>0.84599999999999997</v>
      </c>
      <c r="I21" s="521">
        <v>37</v>
      </c>
      <c r="J21" s="528" t="s">
        <v>299</v>
      </c>
      <c r="K21" s="523" t="s">
        <v>285</v>
      </c>
      <c r="L21" s="543">
        <v>0</v>
      </c>
      <c r="M21" s="543">
        <v>0</v>
      </c>
      <c r="N21" s="543">
        <v>0.41499999999999998</v>
      </c>
      <c r="O21" s="543">
        <v>0.82499999999999996</v>
      </c>
      <c r="P21" s="544">
        <v>1.2490000000000001</v>
      </c>
    </row>
    <row r="22" spans="1:16" s="526" customFormat="1" ht="14.1" customHeight="1" x14ac:dyDescent="0.2">
      <c r="A22" s="515" t="s">
        <v>20</v>
      </c>
      <c r="B22" s="539" t="s">
        <v>400</v>
      </c>
      <c r="C22" s="548">
        <v>36</v>
      </c>
      <c r="D22" s="541">
        <v>114</v>
      </c>
      <c r="E22" s="542">
        <v>124.02800000000001</v>
      </c>
      <c r="F22" s="543">
        <v>0.91900000000000004</v>
      </c>
      <c r="G22" s="543">
        <v>0.76200000000000001</v>
      </c>
      <c r="H22" s="544">
        <v>1.1000000000000001</v>
      </c>
      <c r="I22" s="521">
        <v>22</v>
      </c>
      <c r="J22" s="528" t="s">
        <v>318</v>
      </c>
      <c r="K22" s="523" t="s">
        <v>298</v>
      </c>
      <c r="L22" s="543">
        <v>0</v>
      </c>
      <c r="M22" s="543">
        <v>0</v>
      </c>
      <c r="N22" s="543">
        <v>0.55600000000000005</v>
      </c>
      <c r="O22" s="543">
        <v>0.76400000000000001</v>
      </c>
      <c r="P22" s="544">
        <v>1.194</v>
      </c>
    </row>
    <row r="23" spans="1:16" s="526" customFormat="1" ht="14.1" customHeight="1" x14ac:dyDescent="0.2">
      <c r="A23" s="515" t="s">
        <v>21</v>
      </c>
      <c r="B23" s="539" t="s">
        <v>400</v>
      </c>
      <c r="C23" s="548">
        <v>31</v>
      </c>
      <c r="D23" s="541">
        <v>70</v>
      </c>
      <c r="E23" s="542">
        <v>114.033</v>
      </c>
      <c r="F23" s="543">
        <v>0.61399999999999999</v>
      </c>
      <c r="G23" s="543">
        <v>0.48199999999999998</v>
      </c>
      <c r="H23" s="544">
        <v>0.77100000000000002</v>
      </c>
      <c r="I23" s="521">
        <v>24</v>
      </c>
      <c r="J23" s="528" t="s">
        <v>298</v>
      </c>
      <c r="K23" s="523" t="s">
        <v>298</v>
      </c>
      <c r="L23" s="543">
        <v>0</v>
      </c>
      <c r="M23" s="543">
        <v>0</v>
      </c>
      <c r="N23" s="543">
        <v>0.248</v>
      </c>
      <c r="O23" s="543">
        <v>0.71899999999999997</v>
      </c>
      <c r="P23" s="544">
        <v>1.141</v>
      </c>
    </row>
    <row r="24" spans="1:16" s="526" customFormat="1" ht="14.1" customHeight="1" x14ac:dyDescent="0.2">
      <c r="A24" s="515" t="s">
        <v>22</v>
      </c>
      <c r="B24" s="539" t="s">
        <v>400</v>
      </c>
      <c r="C24" s="548">
        <v>42</v>
      </c>
      <c r="D24" s="541">
        <v>173</v>
      </c>
      <c r="E24" s="542">
        <v>291.64499999999998</v>
      </c>
      <c r="F24" s="543">
        <v>0.59299999999999997</v>
      </c>
      <c r="G24" s="543">
        <v>0.51</v>
      </c>
      <c r="H24" s="544">
        <v>0.68700000000000006</v>
      </c>
      <c r="I24" s="521">
        <v>29</v>
      </c>
      <c r="J24" s="528" t="s">
        <v>304</v>
      </c>
      <c r="K24" s="523" t="s">
        <v>282</v>
      </c>
      <c r="L24" s="543">
        <v>0</v>
      </c>
      <c r="M24" s="543">
        <v>0</v>
      </c>
      <c r="N24" s="543">
        <v>0.40699999999999997</v>
      </c>
      <c r="O24" s="543">
        <v>0.67800000000000005</v>
      </c>
      <c r="P24" s="544">
        <v>0.995</v>
      </c>
    </row>
    <row r="25" spans="1:16" s="526" customFormat="1" ht="14.1" customHeight="1" x14ac:dyDescent="0.2">
      <c r="A25" s="515" t="s">
        <v>23</v>
      </c>
      <c r="B25" s="539" t="s">
        <v>400</v>
      </c>
      <c r="C25" s="548">
        <v>12</v>
      </c>
      <c r="D25" s="541">
        <v>98</v>
      </c>
      <c r="E25" s="542">
        <v>143.62200000000001</v>
      </c>
      <c r="F25" s="543">
        <v>0.68200000000000005</v>
      </c>
      <c r="G25" s="543">
        <v>0.55700000000000005</v>
      </c>
      <c r="H25" s="544">
        <v>0.82799999999999996</v>
      </c>
      <c r="I25" s="521">
        <v>8</v>
      </c>
      <c r="J25" s="528" t="s">
        <v>286</v>
      </c>
      <c r="K25" s="523" t="s">
        <v>286</v>
      </c>
      <c r="L25" s="550" t="s">
        <v>286</v>
      </c>
      <c r="M25" s="550" t="s">
        <v>286</v>
      </c>
      <c r="N25" s="550" t="s">
        <v>286</v>
      </c>
      <c r="O25" s="550" t="s">
        <v>286</v>
      </c>
      <c r="P25" s="551" t="s">
        <v>286</v>
      </c>
    </row>
    <row r="26" spans="1:16" s="526" customFormat="1" ht="14.1" customHeight="1" x14ac:dyDescent="0.2">
      <c r="A26" s="515" t="s">
        <v>24</v>
      </c>
      <c r="B26" s="539" t="s">
        <v>400</v>
      </c>
      <c r="C26" s="548">
        <v>24</v>
      </c>
      <c r="D26" s="541">
        <v>146</v>
      </c>
      <c r="E26" s="542">
        <v>183.869</v>
      </c>
      <c r="F26" s="543">
        <v>0.79400000000000004</v>
      </c>
      <c r="G26" s="543">
        <v>0.67300000000000004</v>
      </c>
      <c r="H26" s="544">
        <v>0.93100000000000005</v>
      </c>
      <c r="I26" s="521">
        <v>20</v>
      </c>
      <c r="J26" s="528" t="s">
        <v>318</v>
      </c>
      <c r="K26" s="523" t="s">
        <v>307</v>
      </c>
      <c r="L26" s="543">
        <v>0</v>
      </c>
      <c r="M26" s="543">
        <v>0.14299999999999999</v>
      </c>
      <c r="N26" s="543">
        <v>0.44800000000000001</v>
      </c>
      <c r="O26" s="543">
        <v>0.77900000000000003</v>
      </c>
      <c r="P26" s="544">
        <v>0.999</v>
      </c>
    </row>
    <row r="27" spans="1:16" s="526" customFormat="1" ht="14.1" customHeight="1" x14ac:dyDescent="0.2">
      <c r="A27" s="515" t="s">
        <v>25</v>
      </c>
      <c r="B27" s="539" t="s">
        <v>400</v>
      </c>
      <c r="C27" s="548">
        <v>10</v>
      </c>
      <c r="D27" s="541">
        <v>40</v>
      </c>
      <c r="E27" s="542">
        <v>26.215</v>
      </c>
      <c r="F27" s="543">
        <v>1.526</v>
      </c>
      <c r="G27" s="543">
        <v>1.105</v>
      </c>
      <c r="H27" s="544">
        <v>2.0569999999999999</v>
      </c>
      <c r="I27" s="521">
        <v>6</v>
      </c>
      <c r="J27" s="528" t="s">
        <v>286</v>
      </c>
      <c r="K27" s="523" t="s">
        <v>286</v>
      </c>
      <c r="L27" s="550" t="s">
        <v>286</v>
      </c>
      <c r="M27" s="550" t="s">
        <v>286</v>
      </c>
      <c r="N27" s="550" t="s">
        <v>286</v>
      </c>
      <c r="O27" s="550" t="s">
        <v>286</v>
      </c>
      <c r="P27" s="551" t="s">
        <v>286</v>
      </c>
    </row>
    <row r="28" spans="1:16" s="526" customFormat="1" ht="14.1" customHeight="1" x14ac:dyDescent="0.2">
      <c r="A28" s="515" t="s">
        <v>26</v>
      </c>
      <c r="B28" s="539" t="s">
        <v>400</v>
      </c>
      <c r="C28" s="548">
        <v>64</v>
      </c>
      <c r="D28" s="541">
        <v>205</v>
      </c>
      <c r="E28" s="542">
        <v>240.411</v>
      </c>
      <c r="F28" s="543">
        <v>0.85299999999999998</v>
      </c>
      <c r="G28" s="543">
        <v>0.74199999999999999</v>
      </c>
      <c r="H28" s="544">
        <v>0.97599999999999998</v>
      </c>
      <c r="I28" s="521">
        <v>41</v>
      </c>
      <c r="J28" s="528" t="s">
        <v>316</v>
      </c>
      <c r="K28" s="523" t="s">
        <v>281</v>
      </c>
      <c r="L28" s="543">
        <v>0</v>
      </c>
      <c r="M28" s="543">
        <v>0.224</v>
      </c>
      <c r="N28" s="543">
        <v>0.57899999999999996</v>
      </c>
      <c r="O28" s="543">
        <v>1.018</v>
      </c>
      <c r="P28" s="544">
        <v>1.5980000000000001</v>
      </c>
    </row>
    <row r="29" spans="1:16" s="526" customFormat="1" ht="14.1" customHeight="1" x14ac:dyDescent="0.2">
      <c r="A29" s="515" t="s">
        <v>27</v>
      </c>
      <c r="B29" s="539" t="s">
        <v>400</v>
      </c>
      <c r="C29" s="548">
        <v>48</v>
      </c>
      <c r="D29" s="541">
        <v>104</v>
      </c>
      <c r="E29" s="542">
        <v>118.113</v>
      </c>
      <c r="F29" s="543">
        <v>0.88100000000000001</v>
      </c>
      <c r="G29" s="543">
        <v>0.72299999999999998</v>
      </c>
      <c r="H29" s="544">
        <v>1.0620000000000001</v>
      </c>
      <c r="I29" s="521">
        <v>8</v>
      </c>
      <c r="J29" s="528" t="s">
        <v>286</v>
      </c>
      <c r="K29" s="523" t="s">
        <v>286</v>
      </c>
      <c r="L29" s="550" t="s">
        <v>286</v>
      </c>
      <c r="M29" s="550" t="s">
        <v>286</v>
      </c>
      <c r="N29" s="550" t="s">
        <v>286</v>
      </c>
      <c r="O29" s="550" t="s">
        <v>286</v>
      </c>
      <c r="P29" s="551" t="s">
        <v>286</v>
      </c>
    </row>
    <row r="30" spans="1:16" s="526" customFormat="1" ht="14.1" customHeight="1" x14ac:dyDescent="0.2">
      <c r="A30" s="515" t="s">
        <v>28</v>
      </c>
      <c r="B30" s="539" t="s">
        <v>400</v>
      </c>
      <c r="C30" s="548">
        <v>38</v>
      </c>
      <c r="D30" s="541">
        <v>238</v>
      </c>
      <c r="E30" s="542">
        <v>268.94099999999997</v>
      </c>
      <c r="F30" s="543">
        <v>0.88500000000000001</v>
      </c>
      <c r="G30" s="543">
        <v>0.77800000000000002</v>
      </c>
      <c r="H30" s="544">
        <v>1.0029999999999999</v>
      </c>
      <c r="I30" s="521">
        <v>28</v>
      </c>
      <c r="J30" s="528" t="s">
        <v>302</v>
      </c>
      <c r="K30" s="523" t="s">
        <v>304</v>
      </c>
      <c r="L30" s="543">
        <v>0.20899999999999999</v>
      </c>
      <c r="M30" s="543">
        <v>0.51400000000000001</v>
      </c>
      <c r="N30" s="543">
        <v>0.70399999999999996</v>
      </c>
      <c r="O30" s="543">
        <v>1.117</v>
      </c>
      <c r="P30" s="544">
        <v>1.744</v>
      </c>
    </row>
    <row r="31" spans="1:16" s="526" customFormat="1" ht="14.1" customHeight="1" x14ac:dyDescent="0.2">
      <c r="A31" s="515" t="s">
        <v>29</v>
      </c>
      <c r="B31" s="539" t="s">
        <v>400</v>
      </c>
      <c r="C31" s="548">
        <v>26</v>
      </c>
      <c r="D31" s="541">
        <v>174</v>
      </c>
      <c r="E31" s="542">
        <v>170.42099999999999</v>
      </c>
      <c r="F31" s="543">
        <v>1.0209999999999999</v>
      </c>
      <c r="G31" s="543">
        <v>0.878</v>
      </c>
      <c r="H31" s="544">
        <v>1.181</v>
      </c>
      <c r="I31" s="521">
        <v>19</v>
      </c>
      <c r="J31" s="528" t="s">
        <v>303</v>
      </c>
      <c r="K31" s="523" t="s">
        <v>298</v>
      </c>
      <c r="L31" s="550" t="s">
        <v>286</v>
      </c>
      <c r="M31" s="550" t="s">
        <v>286</v>
      </c>
      <c r="N31" s="550" t="s">
        <v>286</v>
      </c>
      <c r="O31" s="550" t="s">
        <v>286</v>
      </c>
      <c r="P31" s="551" t="s">
        <v>286</v>
      </c>
    </row>
    <row r="32" spans="1:16" s="526" customFormat="1" ht="14.1" customHeight="1" x14ac:dyDescent="0.2">
      <c r="A32" s="515" t="s">
        <v>30</v>
      </c>
      <c r="B32" s="539" t="s">
        <v>400</v>
      </c>
      <c r="C32" s="548">
        <v>16</v>
      </c>
      <c r="D32" s="541">
        <v>52</v>
      </c>
      <c r="E32" s="542">
        <v>66.233999999999995</v>
      </c>
      <c r="F32" s="543">
        <v>0.78500000000000003</v>
      </c>
      <c r="G32" s="543">
        <v>0.59199999999999997</v>
      </c>
      <c r="H32" s="544">
        <v>1.022</v>
      </c>
      <c r="I32" s="521">
        <v>8</v>
      </c>
      <c r="J32" s="528" t="s">
        <v>286</v>
      </c>
      <c r="K32" s="523" t="s">
        <v>286</v>
      </c>
      <c r="L32" s="550" t="s">
        <v>286</v>
      </c>
      <c r="M32" s="550" t="s">
        <v>286</v>
      </c>
      <c r="N32" s="550" t="s">
        <v>286</v>
      </c>
      <c r="O32" s="550" t="s">
        <v>286</v>
      </c>
      <c r="P32" s="551" t="s">
        <v>286</v>
      </c>
    </row>
    <row r="33" spans="1:16" s="526" customFormat="1" ht="14.1" customHeight="1" x14ac:dyDescent="0.2">
      <c r="A33" s="515" t="s">
        <v>31</v>
      </c>
      <c r="B33" s="539" t="s">
        <v>400</v>
      </c>
      <c r="C33" s="548">
        <v>52</v>
      </c>
      <c r="D33" s="541">
        <v>389</v>
      </c>
      <c r="E33" s="542">
        <v>349.48500000000001</v>
      </c>
      <c r="F33" s="543">
        <v>1.113</v>
      </c>
      <c r="G33" s="543">
        <v>1.006</v>
      </c>
      <c r="H33" s="544">
        <v>1.228</v>
      </c>
      <c r="I33" s="521">
        <v>40</v>
      </c>
      <c r="J33" s="528" t="s">
        <v>285</v>
      </c>
      <c r="K33" s="523" t="s">
        <v>281</v>
      </c>
      <c r="L33" s="543">
        <v>0</v>
      </c>
      <c r="M33" s="543">
        <v>0.46500000000000002</v>
      </c>
      <c r="N33" s="543">
        <v>0.73399999999999999</v>
      </c>
      <c r="O33" s="543">
        <v>1.1200000000000001</v>
      </c>
      <c r="P33" s="544">
        <v>1.2809999999999999</v>
      </c>
    </row>
    <row r="34" spans="1:16" s="526" customFormat="1" ht="14.1" customHeight="1" x14ac:dyDescent="0.2">
      <c r="A34" s="515" t="s">
        <v>470</v>
      </c>
      <c r="B34" s="539" t="s">
        <v>400</v>
      </c>
      <c r="C34" s="548">
        <v>4</v>
      </c>
      <c r="D34" s="565" t="s">
        <v>286</v>
      </c>
      <c r="E34" s="566" t="s">
        <v>286</v>
      </c>
      <c r="F34" s="550" t="s">
        <v>286</v>
      </c>
      <c r="G34" s="550" t="s">
        <v>286</v>
      </c>
      <c r="H34" s="551" t="s">
        <v>286</v>
      </c>
      <c r="I34" s="529" t="s">
        <v>286</v>
      </c>
      <c r="J34" s="528" t="s">
        <v>286</v>
      </c>
      <c r="K34" s="523" t="s">
        <v>286</v>
      </c>
      <c r="L34" s="550" t="s">
        <v>286</v>
      </c>
      <c r="M34" s="550" t="s">
        <v>286</v>
      </c>
      <c r="N34" s="550" t="s">
        <v>286</v>
      </c>
      <c r="O34" s="550" t="s">
        <v>286</v>
      </c>
      <c r="P34" s="551" t="s">
        <v>286</v>
      </c>
    </row>
    <row r="35" spans="1:16" s="526" customFormat="1" ht="14.1" customHeight="1" x14ac:dyDescent="0.2">
      <c r="A35" s="515" t="s">
        <v>33</v>
      </c>
      <c r="B35" s="539" t="s">
        <v>400</v>
      </c>
      <c r="C35" s="548">
        <v>26</v>
      </c>
      <c r="D35" s="541">
        <v>95</v>
      </c>
      <c r="E35" s="542">
        <v>123.059</v>
      </c>
      <c r="F35" s="543">
        <v>0.77200000000000002</v>
      </c>
      <c r="G35" s="543">
        <v>0.628</v>
      </c>
      <c r="H35" s="544">
        <v>0.93899999999999995</v>
      </c>
      <c r="I35" s="521">
        <v>18</v>
      </c>
      <c r="J35" s="528" t="s">
        <v>282</v>
      </c>
      <c r="K35" s="523" t="s">
        <v>299</v>
      </c>
      <c r="L35" s="550" t="s">
        <v>286</v>
      </c>
      <c r="M35" s="550" t="s">
        <v>286</v>
      </c>
      <c r="N35" s="550" t="s">
        <v>286</v>
      </c>
      <c r="O35" s="550" t="s">
        <v>286</v>
      </c>
      <c r="P35" s="551" t="s">
        <v>286</v>
      </c>
    </row>
    <row r="36" spans="1:16" s="526" customFormat="1" ht="14.1" customHeight="1" x14ac:dyDescent="0.2">
      <c r="A36" s="515" t="s">
        <v>34</v>
      </c>
      <c r="B36" s="539" t="s">
        <v>400</v>
      </c>
      <c r="C36" s="548">
        <v>8</v>
      </c>
      <c r="D36" s="541">
        <v>15</v>
      </c>
      <c r="E36" s="542">
        <v>26.645</v>
      </c>
      <c r="F36" s="543">
        <v>0.56299999999999994</v>
      </c>
      <c r="G36" s="543">
        <v>0.32700000000000001</v>
      </c>
      <c r="H36" s="544">
        <v>0.90800000000000003</v>
      </c>
      <c r="I36" s="521">
        <v>6</v>
      </c>
      <c r="J36" s="528" t="s">
        <v>286</v>
      </c>
      <c r="K36" s="523" t="s">
        <v>286</v>
      </c>
      <c r="L36" s="550" t="s">
        <v>286</v>
      </c>
      <c r="M36" s="550" t="s">
        <v>286</v>
      </c>
      <c r="N36" s="550" t="s">
        <v>286</v>
      </c>
      <c r="O36" s="550" t="s">
        <v>286</v>
      </c>
      <c r="P36" s="551" t="s">
        <v>286</v>
      </c>
    </row>
    <row r="37" spans="1:16" s="526" customFormat="1" ht="14.1" customHeight="1" x14ac:dyDescent="0.2">
      <c r="A37" s="515" t="s">
        <v>35</v>
      </c>
      <c r="B37" s="539" t="s">
        <v>400</v>
      </c>
      <c r="C37" s="548">
        <v>25</v>
      </c>
      <c r="D37" s="541">
        <v>140</v>
      </c>
      <c r="E37" s="542">
        <v>225.435</v>
      </c>
      <c r="F37" s="543">
        <v>0.621</v>
      </c>
      <c r="G37" s="543">
        <v>0.52400000000000002</v>
      </c>
      <c r="H37" s="544">
        <v>0.73099999999999998</v>
      </c>
      <c r="I37" s="521">
        <v>25</v>
      </c>
      <c r="J37" s="528" t="s">
        <v>316</v>
      </c>
      <c r="K37" s="523" t="s">
        <v>283</v>
      </c>
      <c r="L37" s="543">
        <v>0</v>
      </c>
      <c r="M37" s="543">
        <v>7.5999999999999998E-2</v>
      </c>
      <c r="N37" s="543">
        <v>0.39400000000000002</v>
      </c>
      <c r="O37" s="543">
        <v>0.83199999999999996</v>
      </c>
      <c r="P37" s="544">
        <v>1.2509999999999999</v>
      </c>
    </row>
    <row r="38" spans="1:16" s="526" customFormat="1" ht="14.1" customHeight="1" x14ac:dyDescent="0.2">
      <c r="A38" s="515" t="s">
        <v>36</v>
      </c>
      <c r="B38" s="539" t="s">
        <v>400</v>
      </c>
      <c r="C38" s="548">
        <v>17</v>
      </c>
      <c r="D38" s="541">
        <v>12</v>
      </c>
      <c r="E38" s="542">
        <v>20.91</v>
      </c>
      <c r="F38" s="543">
        <v>0.57399999999999995</v>
      </c>
      <c r="G38" s="543">
        <v>0.311</v>
      </c>
      <c r="H38" s="544">
        <v>0.97599999999999998</v>
      </c>
      <c r="I38" s="521">
        <v>7</v>
      </c>
      <c r="J38" s="528" t="s">
        <v>286</v>
      </c>
      <c r="K38" s="523" t="s">
        <v>286</v>
      </c>
      <c r="L38" s="550" t="s">
        <v>286</v>
      </c>
      <c r="M38" s="550" t="s">
        <v>286</v>
      </c>
      <c r="N38" s="550" t="s">
        <v>286</v>
      </c>
      <c r="O38" s="550" t="s">
        <v>286</v>
      </c>
      <c r="P38" s="551" t="s">
        <v>286</v>
      </c>
    </row>
    <row r="39" spans="1:16" s="526" customFormat="1" ht="14.1" customHeight="1" x14ac:dyDescent="0.2">
      <c r="A39" s="515" t="s">
        <v>37</v>
      </c>
      <c r="B39" s="539" t="s">
        <v>400</v>
      </c>
      <c r="C39" s="548">
        <v>21</v>
      </c>
      <c r="D39" s="541">
        <v>211</v>
      </c>
      <c r="E39" s="542">
        <v>223.73</v>
      </c>
      <c r="F39" s="543">
        <v>0.94299999999999995</v>
      </c>
      <c r="G39" s="543">
        <v>0.82199999999999995</v>
      </c>
      <c r="H39" s="544">
        <v>1.077</v>
      </c>
      <c r="I39" s="521">
        <v>19</v>
      </c>
      <c r="J39" s="528" t="s">
        <v>324</v>
      </c>
      <c r="K39" s="523" t="s">
        <v>306</v>
      </c>
      <c r="L39" s="550" t="s">
        <v>286</v>
      </c>
      <c r="M39" s="550" t="s">
        <v>286</v>
      </c>
      <c r="N39" s="550" t="s">
        <v>286</v>
      </c>
      <c r="O39" s="550" t="s">
        <v>286</v>
      </c>
      <c r="P39" s="551" t="s">
        <v>286</v>
      </c>
    </row>
    <row r="40" spans="1:16" s="526" customFormat="1" ht="14.1" customHeight="1" x14ac:dyDescent="0.2">
      <c r="A40" s="515" t="s">
        <v>38</v>
      </c>
      <c r="B40" s="539" t="s">
        <v>400</v>
      </c>
      <c r="C40" s="548">
        <v>102</v>
      </c>
      <c r="D40" s="541">
        <v>834</v>
      </c>
      <c r="E40" s="542">
        <v>767.83799999999997</v>
      </c>
      <c r="F40" s="543">
        <v>1.0860000000000001</v>
      </c>
      <c r="G40" s="543">
        <v>1.014</v>
      </c>
      <c r="H40" s="544">
        <v>1.1619999999999999</v>
      </c>
      <c r="I40" s="521">
        <v>93</v>
      </c>
      <c r="J40" s="528" t="s">
        <v>307</v>
      </c>
      <c r="K40" s="523" t="s">
        <v>281</v>
      </c>
      <c r="L40" s="543">
        <v>0</v>
      </c>
      <c r="M40" s="543">
        <v>0.38500000000000001</v>
      </c>
      <c r="N40" s="543">
        <v>0.71099999999999997</v>
      </c>
      <c r="O40" s="543">
        <v>1.3180000000000001</v>
      </c>
      <c r="P40" s="544">
        <v>2.1080000000000001</v>
      </c>
    </row>
    <row r="41" spans="1:16" s="526" customFormat="1" ht="14.1" customHeight="1" x14ac:dyDescent="0.2">
      <c r="A41" s="515" t="s">
        <v>39</v>
      </c>
      <c r="B41" s="539" t="s">
        <v>400</v>
      </c>
      <c r="C41" s="548">
        <v>59</v>
      </c>
      <c r="D41" s="541">
        <v>269</v>
      </c>
      <c r="E41" s="542">
        <v>457.875</v>
      </c>
      <c r="F41" s="543">
        <v>0.58699999999999997</v>
      </c>
      <c r="G41" s="543">
        <v>0.52</v>
      </c>
      <c r="H41" s="544">
        <v>0.66100000000000003</v>
      </c>
      <c r="I41" s="521">
        <v>42</v>
      </c>
      <c r="J41" s="528" t="s">
        <v>316</v>
      </c>
      <c r="K41" s="523" t="s">
        <v>321</v>
      </c>
      <c r="L41" s="543">
        <v>0</v>
      </c>
      <c r="M41" s="543">
        <v>0.19800000000000001</v>
      </c>
      <c r="N41" s="543">
        <v>0.48699999999999999</v>
      </c>
      <c r="O41" s="543">
        <v>0.88400000000000001</v>
      </c>
      <c r="P41" s="544">
        <v>1.238</v>
      </c>
    </row>
    <row r="42" spans="1:16" s="526" customFormat="1" ht="14.1" customHeight="1" x14ac:dyDescent="0.2">
      <c r="A42" s="515" t="s">
        <v>40</v>
      </c>
      <c r="B42" s="539" t="s">
        <v>400</v>
      </c>
      <c r="C42" s="548">
        <v>32</v>
      </c>
      <c r="D42" s="541">
        <v>110</v>
      </c>
      <c r="E42" s="542">
        <v>151.32</v>
      </c>
      <c r="F42" s="543">
        <v>0.72699999999999998</v>
      </c>
      <c r="G42" s="543">
        <v>0.6</v>
      </c>
      <c r="H42" s="544">
        <v>0.873</v>
      </c>
      <c r="I42" s="521">
        <v>17</v>
      </c>
      <c r="J42" s="528" t="s">
        <v>279</v>
      </c>
      <c r="K42" s="523" t="s">
        <v>317</v>
      </c>
      <c r="L42" s="550" t="s">
        <v>286</v>
      </c>
      <c r="M42" s="550" t="s">
        <v>286</v>
      </c>
      <c r="N42" s="550" t="s">
        <v>286</v>
      </c>
      <c r="O42" s="550" t="s">
        <v>286</v>
      </c>
      <c r="P42" s="551" t="s">
        <v>286</v>
      </c>
    </row>
    <row r="43" spans="1:16" s="526" customFormat="1" ht="14.1" customHeight="1" x14ac:dyDescent="0.2">
      <c r="A43" s="515" t="s">
        <v>41</v>
      </c>
      <c r="B43" s="539" t="s">
        <v>400</v>
      </c>
      <c r="C43" s="548">
        <v>37</v>
      </c>
      <c r="D43" s="541">
        <v>117</v>
      </c>
      <c r="E43" s="542">
        <v>144.38399999999999</v>
      </c>
      <c r="F43" s="543">
        <v>0.81</v>
      </c>
      <c r="G43" s="543">
        <v>0.67300000000000004</v>
      </c>
      <c r="H43" s="544">
        <v>0.96799999999999997</v>
      </c>
      <c r="I43" s="521">
        <v>19</v>
      </c>
      <c r="J43" s="528" t="s">
        <v>285</v>
      </c>
      <c r="K43" s="523" t="s">
        <v>279</v>
      </c>
      <c r="L43" s="550" t="s">
        <v>286</v>
      </c>
      <c r="M43" s="550" t="s">
        <v>286</v>
      </c>
      <c r="N43" s="550" t="s">
        <v>286</v>
      </c>
      <c r="O43" s="550" t="s">
        <v>286</v>
      </c>
      <c r="P43" s="551" t="s">
        <v>286</v>
      </c>
    </row>
    <row r="44" spans="1:16" s="526" customFormat="1" ht="14.1" customHeight="1" x14ac:dyDescent="0.2">
      <c r="A44" s="515" t="s">
        <v>42</v>
      </c>
      <c r="B44" s="539" t="s">
        <v>401</v>
      </c>
      <c r="C44" s="548">
        <v>182</v>
      </c>
      <c r="D44" s="541">
        <v>1054</v>
      </c>
      <c r="E44" s="542">
        <v>1310.0909999999999</v>
      </c>
      <c r="F44" s="543">
        <v>0.80500000000000005</v>
      </c>
      <c r="G44" s="543">
        <v>0.75700000000000001</v>
      </c>
      <c r="H44" s="544">
        <v>0.85399999999999998</v>
      </c>
      <c r="I44" s="521">
        <v>143</v>
      </c>
      <c r="J44" s="528" t="s">
        <v>284</v>
      </c>
      <c r="K44" s="523" t="s">
        <v>285</v>
      </c>
      <c r="L44" s="543">
        <v>0</v>
      </c>
      <c r="M44" s="543">
        <v>0.14299999999999999</v>
      </c>
      <c r="N44" s="543">
        <v>0.623</v>
      </c>
      <c r="O44" s="543">
        <v>0.879</v>
      </c>
      <c r="P44" s="544">
        <v>1.411</v>
      </c>
    </row>
    <row r="45" spans="1:16" s="526" customFormat="1" ht="14.1" customHeight="1" x14ac:dyDescent="0.2">
      <c r="A45" s="515" t="s">
        <v>43</v>
      </c>
      <c r="B45" s="539" t="s">
        <v>400</v>
      </c>
      <c r="C45" s="548">
        <v>12</v>
      </c>
      <c r="D45" s="541">
        <v>55</v>
      </c>
      <c r="E45" s="542">
        <v>107.366</v>
      </c>
      <c r="F45" s="543">
        <v>0.51200000000000001</v>
      </c>
      <c r="G45" s="543">
        <v>0.39</v>
      </c>
      <c r="H45" s="544">
        <v>0.66200000000000003</v>
      </c>
      <c r="I45" s="521">
        <v>11</v>
      </c>
      <c r="J45" s="528" t="s">
        <v>298</v>
      </c>
      <c r="K45" s="523" t="s">
        <v>329</v>
      </c>
      <c r="L45" s="550" t="s">
        <v>286</v>
      </c>
      <c r="M45" s="550" t="s">
        <v>286</v>
      </c>
      <c r="N45" s="550" t="s">
        <v>286</v>
      </c>
      <c r="O45" s="550" t="s">
        <v>286</v>
      </c>
      <c r="P45" s="551" t="s">
        <v>286</v>
      </c>
    </row>
    <row r="46" spans="1:16" s="526" customFormat="1" ht="14.1" customHeight="1" x14ac:dyDescent="0.2">
      <c r="A46" s="515" t="s">
        <v>44</v>
      </c>
      <c r="B46" s="539" t="s">
        <v>400</v>
      </c>
      <c r="C46" s="548">
        <v>8</v>
      </c>
      <c r="D46" s="541">
        <v>78</v>
      </c>
      <c r="E46" s="542">
        <v>59.792000000000002</v>
      </c>
      <c r="F46" s="543">
        <v>1.3049999999999999</v>
      </c>
      <c r="G46" s="543">
        <v>1.038</v>
      </c>
      <c r="H46" s="544">
        <v>1.619</v>
      </c>
      <c r="I46" s="521">
        <v>6</v>
      </c>
      <c r="J46" s="528" t="s">
        <v>286</v>
      </c>
      <c r="K46" s="523" t="s">
        <v>286</v>
      </c>
      <c r="L46" s="550" t="s">
        <v>286</v>
      </c>
      <c r="M46" s="550" t="s">
        <v>286</v>
      </c>
      <c r="N46" s="550" t="s">
        <v>286</v>
      </c>
      <c r="O46" s="550" t="s">
        <v>286</v>
      </c>
      <c r="P46" s="551" t="s">
        <v>286</v>
      </c>
    </row>
    <row r="47" spans="1:16" s="526" customFormat="1" ht="14.1" customHeight="1" x14ac:dyDescent="0.2">
      <c r="A47" s="515" t="s">
        <v>45</v>
      </c>
      <c r="B47" s="539" t="s">
        <v>400</v>
      </c>
      <c r="C47" s="548">
        <v>50</v>
      </c>
      <c r="D47" s="541">
        <v>219</v>
      </c>
      <c r="E47" s="542">
        <v>280.05599999999998</v>
      </c>
      <c r="F47" s="543">
        <v>0.78200000000000003</v>
      </c>
      <c r="G47" s="543">
        <v>0.68300000000000005</v>
      </c>
      <c r="H47" s="544">
        <v>0.89100000000000001</v>
      </c>
      <c r="I47" s="521">
        <v>37</v>
      </c>
      <c r="J47" s="528" t="s">
        <v>299</v>
      </c>
      <c r="K47" s="523" t="s">
        <v>299</v>
      </c>
      <c r="L47" s="543">
        <v>0</v>
      </c>
      <c r="M47" s="543">
        <v>0.28000000000000003</v>
      </c>
      <c r="N47" s="543">
        <v>0.56200000000000006</v>
      </c>
      <c r="O47" s="543">
        <v>0.79200000000000004</v>
      </c>
      <c r="P47" s="544">
        <v>1.1619999999999999</v>
      </c>
    </row>
    <row r="48" spans="1:16" s="526" customFormat="1" ht="14.1" customHeight="1" x14ac:dyDescent="0.2">
      <c r="A48" s="515" t="s">
        <v>46</v>
      </c>
      <c r="B48" s="539" t="s">
        <v>400</v>
      </c>
      <c r="C48" s="548">
        <v>16</v>
      </c>
      <c r="D48" s="541">
        <v>23</v>
      </c>
      <c r="E48" s="542">
        <v>52.923000000000002</v>
      </c>
      <c r="F48" s="543">
        <v>0.435</v>
      </c>
      <c r="G48" s="543">
        <v>0.28199999999999997</v>
      </c>
      <c r="H48" s="544">
        <v>0.64200000000000002</v>
      </c>
      <c r="I48" s="521">
        <v>10</v>
      </c>
      <c r="J48" s="528" t="s">
        <v>298</v>
      </c>
      <c r="K48" s="523" t="s">
        <v>298</v>
      </c>
      <c r="L48" s="550" t="s">
        <v>286</v>
      </c>
      <c r="M48" s="550" t="s">
        <v>286</v>
      </c>
      <c r="N48" s="550" t="s">
        <v>286</v>
      </c>
      <c r="O48" s="550" t="s">
        <v>286</v>
      </c>
      <c r="P48" s="551" t="s">
        <v>286</v>
      </c>
    </row>
    <row r="49" spans="1:16" s="526" customFormat="1" ht="14.1" customHeight="1" x14ac:dyDescent="0.2">
      <c r="A49" s="515" t="s">
        <v>47</v>
      </c>
      <c r="B49" s="552" t="s">
        <v>399</v>
      </c>
      <c r="C49" s="548">
        <v>100</v>
      </c>
      <c r="D49" s="541">
        <v>496</v>
      </c>
      <c r="E49" s="542">
        <v>634.49300000000005</v>
      </c>
      <c r="F49" s="543">
        <v>0.78200000000000003</v>
      </c>
      <c r="G49" s="543">
        <v>0.71499999999999997</v>
      </c>
      <c r="H49" s="544">
        <v>0.85299999999999998</v>
      </c>
      <c r="I49" s="521">
        <v>75</v>
      </c>
      <c r="J49" s="528" t="s">
        <v>278</v>
      </c>
      <c r="K49" s="523" t="s">
        <v>282</v>
      </c>
      <c r="L49" s="543">
        <v>0</v>
      </c>
      <c r="M49" s="543">
        <v>0</v>
      </c>
      <c r="N49" s="543">
        <v>0.46800000000000003</v>
      </c>
      <c r="O49" s="543">
        <v>0.80600000000000005</v>
      </c>
      <c r="P49" s="544">
        <v>1.2949999999999999</v>
      </c>
    </row>
    <row r="50" spans="1:16" s="526" customFormat="1" ht="14.1" customHeight="1" x14ac:dyDescent="0.2">
      <c r="A50" s="515" t="s">
        <v>48</v>
      </c>
      <c r="B50" s="539" t="s">
        <v>400</v>
      </c>
      <c r="C50" s="548">
        <v>148</v>
      </c>
      <c r="D50" s="541">
        <v>517</v>
      </c>
      <c r="E50" s="542">
        <v>622.774</v>
      </c>
      <c r="F50" s="543">
        <v>0.83</v>
      </c>
      <c r="G50" s="543">
        <v>0.76100000000000001</v>
      </c>
      <c r="H50" s="544">
        <v>0.90400000000000003</v>
      </c>
      <c r="I50" s="521">
        <v>98</v>
      </c>
      <c r="J50" s="528" t="s">
        <v>317</v>
      </c>
      <c r="K50" s="523" t="s">
        <v>318</v>
      </c>
      <c r="L50" s="543">
        <v>0</v>
      </c>
      <c r="M50" s="543">
        <v>3.4000000000000002E-2</v>
      </c>
      <c r="N50" s="543">
        <v>0.49099999999999999</v>
      </c>
      <c r="O50" s="543">
        <v>0.99099999999999999</v>
      </c>
      <c r="P50" s="544">
        <v>1.615</v>
      </c>
    </row>
    <row r="51" spans="1:16" s="526" customFormat="1" ht="14.1" customHeight="1" x14ac:dyDescent="0.2">
      <c r="A51" s="515" t="s">
        <v>49</v>
      </c>
      <c r="B51" s="552" t="s">
        <v>399</v>
      </c>
      <c r="C51" s="548">
        <v>5</v>
      </c>
      <c r="D51" s="541">
        <v>8</v>
      </c>
      <c r="E51" s="542">
        <v>6.907</v>
      </c>
      <c r="F51" s="543">
        <v>1.1579999999999999</v>
      </c>
      <c r="G51" s="543">
        <v>0.53800000000000003</v>
      </c>
      <c r="H51" s="544">
        <v>2.1989999999999998</v>
      </c>
      <c r="I51" s="521">
        <v>3</v>
      </c>
      <c r="J51" s="528" t="s">
        <v>286</v>
      </c>
      <c r="K51" s="523" t="s">
        <v>286</v>
      </c>
      <c r="L51" s="550" t="s">
        <v>286</v>
      </c>
      <c r="M51" s="550" t="s">
        <v>286</v>
      </c>
      <c r="N51" s="550" t="s">
        <v>286</v>
      </c>
      <c r="O51" s="550" t="s">
        <v>286</v>
      </c>
      <c r="P51" s="551" t="s">
        <v>286</v>
      </c>
    </row>
    <row r="52" spans="1:16" s="526" customFormat="1" ht="14.1" customHeight="1" x14ac:dyDescent="0.2">
      <c r="A52" s="515" t="s">
        <v>50</v>
      </c>
      <c r="B52" s="539" t="s">
        <v>400</v>
      </c>
      <c r="C52" s="548">
        <v>25</v>
      </c>
      <c r="D52" s="541">
        <v>158</v>
      </c>
      <c r="E52" s="542">
        <v>227.059</v>
      </c>
      <c r="F52" s="543">
        <v>0.69599999999999995</v>
      </c>
      <c r="G52" s="543">
        <v>0.59399999999999997</v>
      </c>
      <c r="H52" s="544">
        <v>0.81100000000000005</v>
      </c>
      <c r="I52" s="521">
        <v>20</v>
      </c>
      <c r="J52" s="528" t="s">
        <v>280</v>
      </c>
      <c r="K52" s="523" t="s">
        <v>305</v>
      </c>
      <c r="L52" s="543">
        <v>0</v>
      </c>
      <c r="M52" s="543">
        <v>0.28399999999999997</v>
      </c>
      <c r="N52" s="543">
        <v>0.46500000000000002</v>
      </c>
      <c r="O52" s="543">
        <v>0.86199999999999999</v>
      </c>
      <c r="P52" s="544">
        <v>1.337</v>
      </c>
    </row>
    <row r="53" spans="1:16" s="526" customFormat="1" ht="14.1" customHeight="1" x14ac:dyDescent="0.2">
      <c r="A53" s="515" t="s">
        <v>469</v>
      </c>
      <c r="B53" s="539" t="s">
        <v>400</v>
      </c>
      <c r="C53" s="548">
        <v>1</v>
      </c>
      <c r="D53" s="565" t="s">
        <v>286</v>
      </c>
      <c r="E53" s="566" t="s">
        <v>286</v>
      </c>
      <c r="F53" s="550" t="s">
        <v>286</v>
      </c>
      <c r="G53" s="550" t="s">
        <v>286</v>
      </c>
      <c r="H53" s="551" t="s">
        <v>286</v>
      </c>
      <c r="I53" s="529" t="s">
        <v>286</v>
      </c>
      <c r="J53" s="528" t="s">
        <v>286</v>
      </c>
      <c r="K53" s="523" t="s">
        <v>286</v>
      </c>
      <c r="L53" s="550" t="s">
        <v>286</v>
      </c>
      <c r="M53" s="550" t="s">
        <v>286</v>
      </c>
      <c r="N53" s="550" t="s">
        <v>286</v>
      </c>
      <c r="O53" s="550" t="s">
        <v>286</v>
      </c>
      <c r="P53" s="551" t="s">
        <v>286</v>
      </c>
    </row>
    <row r="54" spans="1:16" s="526" customFormat="1" ht="14.1" customHeight="1" x14ac:dyDescent="0.2">
      <c r="A54" s="515" t="s">
        <v>52</v>
      </c>
      <c r="B54" s="539" t="s">
        <v>400</v>
      </c>
      <c r="C54" s="548">
        <v>76</v>
      </c>
      <c r="D54" s="541">
        <v>332</v>
      </c>
      <c r="E54" s="542">
        <v>481.42</v>
      </c>
      <c r="F54" s="543">
        <v>0.69</v>
      </c>
      <c r="G54" s="543">
        <v>0.61799999999999999</v>
      </c>
      <c r="H54" s="544">
        <v>0.76700000000000002</v>
      </c>
      <c r="I54" s="521">
        <v>53</v>
      </c>
      <c r="J54" s="528" t="s">
        <v>304</v>
      </c>
      <c r="K54" s="523" t="s">
        <v>301</v>
      </c>
      <c r="L54" s="543">
        <v>0</v>
      </c>
      <c r="M54" s="543">
        <v>0.27700000000000002</v>
      </c>
      <c r="N54" s="543">
        <v>0.60199999999999998</v>
      </c>
      <c r="O54" s="543">
        <v>0.88200000000000001</v>
      </c>
      <c r="P54" s="544">
        <v>1.427</v>
      </c>
    </row>
    <row r="55" spans="1:16" s="526" customFormat="1" ht="14.1" customHeight="1" x14ac:dyDescent="0.2">
      <c r="A55" s="515" t="s">
        <v>53</v>
      </c>
      <c r="B55" s="539" t="s">
        <v>400</v>
      </c>
      <c r="C55" s="548">
        <v>100</v>
      </c>
      <c r="D55" s="541">
        <v>175</v>
      </c>
      <c r="E55" s="542">
        <v>326.06</v>
      </c>
      <c r="F55" s="543">
        <v>0.53700000000000003</v>
      </c>
      <c r="G55" s="543">
        <v>0.46200000000000002</v>
      </c>
      <c r="H55" s="544">
        <v>0.621</v>
      </c>
      <c r="I55" s="521">
        <v>47</v>
      </c>
      <c r="J55" s="528" t="s">
        <v>298</v>
      </c>
      <c r="K55" s="523" t="s">
        <v>307</v>
      </c>
      <c r="L55" s="543">
        <v>0</v>
      </c>
      <c r="M55" s="543">
        <v>0</v>
      </c>
      <c r="N55" s="543">
        <v>0.27900000000000003</v>
      </c>
      <c r="O55" s="543">
        <v>0.629</v>
      </c>
      <c r="P55" s="544">
        <v>0.879</v>
      </c>
    </row>
    <row r="56" spans="1:16" s="526" customFormat="1" ht="14.1" customHeight="1" x14ac:dyDescent="0.2">
      <c r="A56" s="515" t="s">
        <v>54</v>
      </c>
      <c r="B56" s="539" t="s">
        <v>400</v>
      </c>
      <c r="C56" s="548">
        <v>37</v>
      </c>
      <c r="D56" s="541">
        <v>74</v>
      </c>
      <c r="E56" s="542">
        <v>161.547</v>
      </c>
      <c r="F56" s="543">
        <v>0.45800000000000002</v>
      </c>
      <c r="G56" s="543">
        <v>0.36199999999999999</v>
      </c>
      <c r="H56" s="544">
        <v>0.57199999999999995</v>
      </c>
      <c r="I56" s="521">
        <v>23</v>
      </c>
      <c r="J56" s="528" t="s">
        <v>298</v>
      </c>
      <c r="K56" s="523" t="s">
        <v>330</v>
      </c>
      <c r="L56" s="543">
        <v>0</v>
      </c>
      <c r="M56" s="543">
        <v>0</v>
      </c>
      <c r="N56" s="543">
        <v>0.16</v>
      </c>
      <c r="O56" s="543">
        <v>0.74</v>
      </c>
      <c r="P56" s="544">
        <v>1.4</v>
      </c>
    </row>
    <row r="57" spans="1:16" s="526" customFormat="1" ht="14.1" customHeight="1" x14ac:dyDescent="0.2">
      <c r="A57" s="515" t="s">
        <v>55</v>
      </c>
      <c r="B57" s="539" t="s">
        <v>400</v>
      </c>
      <c r="C57" s="568">
        <v>23</v>
      </c>
      <c r="D57" s="541">
        <v>8</v>
      </c>
      <c r="E57" s="542">
        <v>21.806000000000001</v>
      </c>
      <c r="F57" s="543">
        <v>0.36699999999999999</v>
      </c>
      <c r="G57" s="543">
        <v>0.17</v>
      </c>
      <c r="H57" s="544">
        <v>0.69699999999999995</v>
      </c>
      <c r="I57" s="521">
        <v>6</v>
      </c>
      <c r="J57" s="528" t="s">
        <v>286</v>
      </c>
      <c r="K57" s="523" t="s">
        <v>286</v>
      </c>
      <c r="L57" s="550" t="s">
        <v>286</v>
      </c>
      <c r="M57" s="550" t="s">
        <v>286</v>
      </c>
      <c r="N57" s="550" t="s">
        <v>286</v>
      </c>
      <c r="O57" s="550" t="s">
        <v>286</v>
      </c>
      <c r="P57" s="551" t="s">
        <v>286</v>
      </c>
    </row>
    <row r="58" spans="1:16" s="526" customFormat="1" ht="14.1" customHeight="1" x14ac:dyDescent="0.2">
      <c r="A58" s="530" t="s">
        <v>56</v>
      </c>
      <c r="B58" s="553"/>
      <c r="C58" s="569">
        <v>2354</v>
      </c>
      <c r="D58" s="555">
        <v>10685</v>
      </c>
      <c r="E58" s="534">
        <v>14056.87</v>
      </c>
      <c r="F58" s="556">
        <v>0.76</v>
      </c>
      <c r="G58" s="556">
        <v>0.746</v>
      </c>
      <c r="H58" s="557">
        <v>0.77500000000000002</v>
      </c>
      <c r="I58" s="558">
        <v>1640</v>
      </c>
      <c r="J58" s="559">
        <v>0.1</v>
      </c>
      <c r="K58" s="560">
        <v>0.13</v>
      </c>
      <c r="L58" s="556">
        <v>0</v>
      </c>
      <c r="M58" s="556">
        <v>0.14699999999999999</v>
      </c>
      <c r="N58" s="556">
        <v>0.52</v>
      </c>
      <c r="O58" s="556">
        <v>0.92500000000000004</v>
      </c>
      <c r="P58" s="557">
        <v>1.4590000000000001</v>
      </c>
    </row>
    <row r="61" spans="1:16" x14ac:dyDescent="0.2">
      <c r="A61" s="129" t="s">
        <v>426</v>
      </c>
      <c r="B61" s="129"/>
      <c r="C61" s="384"/>
      <c r="D61" s="384"/>
      <c r="G61" s="262"/>
      <c r="H61" s="262"/>
    </row>
    <row r="62" spans="1:16" x14ac:dyDescent="0.2">
      <c r="A62" s="129" t="s">
        <v>424</v>
      </c>
      <c r="B62" s="129"/>
      <c r="C62" s="384"/>
      <c r="D62" s="384"/>
      <c r="G62" s="262"/>
      <c r="H62" s="262"/>
    </row>
    <row r="63" spans="1:16" x14ac:dyDescent="0.2">
      <c r="A63" s="385" t="s">
        <v>409</v>
      </c>
    </row>
    <row r="64" spans="1:16" x14ac:dyDescent="0.2">
      <c r="A64" s="385" t="s">
        <v>522</v>
      </c>
      <c r="B64" s="262"/>
      <c r="E64" s="262"/>
      <c r="I64" s="384"/>
    </row>
    <row r="65" spans="1:13" x14ac:dyDescent="0.2">
      <c r="A65" s="385" t="s">
        <v>491</v>
      </c>
    </row>
    <row r="66" spans="1:13" x14ac:dyDescent="0.2">
      <c r="A66" s="385" t="s">
        <v>488</v>
      </c>
      <c r="B66" s="385"/>
      <c r="G66" s="386"/>
      <c r="H66" s="386"/>
      <c r="I66" s="273"/>
      <c r="J66" s="273"/>
      <c r="K66" s="273"/>
      <c r="L66" s="273"/>
      <c r="M66" s="273"/>
    </row>
    <row r="67" spans="1:13" x14ac:dyDescent="0.2">
      <c r="A67" s="385" t="s">
        <v>314</v>
      </c>
      <c r="B67" s="385"/>
      <c r="G67" s="386"/>
      <c r="H67" s="386"/>
      <c r="I67" s="273"/>
      <c r="J67" s="273"/>
      <c r="K67" s="273"/>
      <c r="L67" s="273"/>
      <c r="M67" s="273"/>
    </row>
    <row r="68" spans="1:13" x14ac:dyDescent="0.2">
      <c r="A68" s="164" t="s">
        <v>489</v>
      </c>
      <c r="B68" s="164"/>
    </row>
    <row r="69" spans="1:13" x14ac:dyDescent="0.2">
      <c r="A69" s="385" t="s">
        <v>134</v>
      </c>
      <c r="B69" s="385"/>
    </row>
    <row r="70" spans="1:13" x14ac:dyDescent="0.2">
      <c r="A70" s="385" t="s">
        <v>490</v>
      </c>
      <c r="B70" s="385"/>
      <c r="G70" s="386"/>
      <c r="H70" s="386"/>
      <c r="I70" s="273"/>
      <c r="J70" s="273"/>
      <c r="K70" s="273"/>
      <c r="L70" s="273"/>
      <c r="M70" s="273"/>
    </row>
    <row r="71" spans="1:13" x14ac:dyDescent="0.2">
      <c r="B71" s="262"/>
      <c r="E71" s="262"/>
      <c r="F71" s="262"/>
      <c r="G71" s="262"/>
      <c r="H71" s="262"/>
    </row>
    <row r="72" spans="1:13" x14ac:dyDescent="0.2">
      <c r="A72" s="262"/>
      <c r="B72" s="262"/>
      <c r="E72" s="262"/>
      <c r="F72" s="262"/>
      <c r="G72" s="262"/>
      <c r="H72" s="262"/>
    </row>
  </sheetData>
  <customSheetViews>
    <customSheetView guid="{18FB6344-C1D8-4A32-B8CA-93AC084D615F}" fitToPage="1" topLeftCell="A28">
      <selection activeCell="B24" sqref="B24"/>
      <pageMargins left="0.7" right="0.7" top="0.75" bottom="0.75" header="0.3" footer="0.3"/>
      <pageSetup scale="60" fitToHeight="0" orientation="landscape" r:id="rId1"/>
    </customSheetView>
    <customSheetView guid="{B249372F-983F-49DE-A7CF-14A3D5AA079F}" fitToPage="1">
      <selection activeCell="A6" sqref="A6:XFD58"/>
      <pageMargins left="0.7" right="0.7" top="0.75" bottom="0.75" header="0.3" footer="0.3"/>
      <pageSetup scale="60"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0" fitToHeight="0" orientation="landscap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zoomScaleNormal="100" workbookViewId="0">
      <selection activeCell="A61" sqref="A61"/>
    </sheetView>
  </sheetViews>
  <sheetFormatPr defaultColWidth="9.140625" defaultRowHeight="12.75" x14ac:dyDescent="0.2"/>
  <cols>
    <col min="1" max="1" width="16.85546875" style="263" customWidth="1"/>
    <col min="2" max="3" width="12.7109375" style="83" customWidth="1"/>
    <col min="4" max="5" width="12.7109375" style="262" customWidth="1"/>
    <col min="6" max="7" width="12.7109375" style="384" customWidth="1"/>
    <col min="8" max="9" width="9.140625" style="384" customWidth="1"/>
    <col min="10" max="10" width="9.140625" style="262" customWidth="1"/>
    <col min="11" max="13" width="12.7109375" style="273" customWidth="1"/>
    <col min="14" max="17" width="9.140625" style="262" customWidth="1"/>
    <col min="18" max="16384" width="9.140625" style="262"/>
  </cols>
  <sheetData>
    <row r="1" spans="1:19" s="263" customFormat="1" x14ac:dyDescent="0.2">
      <c r="A1" s="643" t="s">
        <v>99</v>
      </c>
      <c r="B1" s="644"/>
      <c r="C1" s="644"/>
      <c r="D1" s="644"/>
      <c r="E1" s="644"/>
      <c r="F1" s="644"/>
      <c r="G1" s="644"/>
      <c r="H1" s="644"/>
      <c r="I1" s="644"/>
      <c r="J1" s="644"/>
      <c r="K1" s="644"/>
      <c r="L1" s="644"/>
      <c r="M1" s="644"/>
      <c r="N1" s="644"/>
      <c r="O1" s="644"/>
      <c r="P1" s="644"/>
      <c r="Q1" s="644"/>
      <c r="R1" s="645"/>
    </row>
    <row r="2" spans="1:19" s="263" customFormat="1" x14ac:dyDescent="0.2">
      <c r="A2" s="720" t="s">
        <v>518</v>
      </c>
      <c r="B2" s="721"/>
      <c r="C2" s="721"/>
      <c r="D2" s="721"/>
      <c r="E2" s="721"/>
      <c r="F2" s="721"/>
      <c r="G2" s="721"/>
      <c r="H2" s="721"/>
      <c r="I2" s="721"/>
      <c r="J2" s="721"/>
      <c r="K2" s="721"/>
      <c r="L2" s="721"/>
      <c r="M2" s="721"/>
      <c r="N2" s="721"/>
      <c r="O2" s="721"/>
      <c r="P2" s="721"/>
      <c r="Q2" s="721"/>
      <c r="R2" s="722"/>
    </row>
    <row r="3" spans="1:19" s="263" customFormat="1" ht="14.45" customHeight="1" thickBot="1" x14ac:dyDescent="0.25">
      <c r="A3" s="646" t="s">
        <v>100</v>
      </c>
      <c r="B3" s="647"/>
      <c r="C3" s="647"/>
      <c r="D3" s="647"/>
      <c r="E3" s="647"/>
      <c r="F3" s="647"/>
      <c r="G3" s="647"/>
      <c r="H3" s="647"/>
      <c r="I3" s="647"/>
      <c r="J3" s="647"/>
      <c r="K3" s="647"/>
      <c r="L3" s="647"/>
      <c r="M3" s="647"/>
      <c r="N3" s="647"/>
      <c r="O3" s="647"/>
      <c r="P3" s="647"/>
      <c r="Q3" s="647"/>
      <c r="R3" s="648"/>
    </row>
    <row r="4" spans="1:19" s="272" customFormat="1" ht="15" thickTop="1" x14ac:dyDescent="0.2">
      <c r="A4" s="36"/>
      <c r="B4" s="469"/>
      <c r="C4" s="82"/>
      <c r="D4" s="31"/>
      <c r="E4" s="305"/>
      <c r="F4" s="714" t="s">
        <v>58</v>
      </c>
      <c r="G4" s="714"/>
      <c r="H4" s="374"/>
      <c r="I4" s="723" t="s">
        <v>59</v>
      </c>
      <c r="J4" s="724"/>
      <c r="K4" s="725" t="s">
        <v>81</v>
      </c>
      <c r="L4" s="726"/>
      <c r="M4" s="727"/>
      <c r="N4" s="714" t="s">
        <v>345</v>
      </c>
      <c r="O4" s="714"/>
      <c r="P4" s="714"/>
      <c r="Q4" s="714"/>
      <c r="R4" s="728"/>
      <c r="S4" s="31"/>
    </row>
    <row r="5" spans="1:19" s="272" customFormat="1" ht="65.25" x14ac:dyDescent="0.2">
      <c r="A5" s="264" t="s">
        <v>1</v>
      </c>
      <c r="B5" s="33" t="s">
        <v>79</v>
      </c>
      <c r="C5" s="53" t="s">
        <v>88</v>
      </c>
      <c r="D5" s="53" t="s">
        <v>498</v>
      </c>
      <c r="E5" s="32" t="s">
        <v>533</v>
      </c>
      <c r="F5" s="29" t="s">
        <v>60</v>
      </c>
      <c r="G5" s="42" t="s">
        <v>61</v>
      </c>
      <c r="H5" s="42" t="s">
        <v>62</v>
      </c>
      <c r="I5" s="42" t="s">
        <v>76</v>
      </c>
      <c r="J5" s="43" t="s">
        <v>77</v>
      </c>
      <c r="K5" s="33" t="s">
        <v>295</v>
      </c>
      <c r="L5" s="53" t="s">
        <v>343</v>
      </c>
      <c r="M5" s="57" t="s">
        <v>344</v>
      </c>
      <c r="N5" s="44">
        <v>0.1</v>
      </c>
      <c r="O5" s="44">
        <v>0.25</v>
      </c>
      <c r="P5" s="41" t="s">
        <v>78</v>
      </c>
      <c r="Q5" s="44">
        <v>0.75</v>
      </c>
      <c r="R5" s="45">
        <v>0.9</v>
      </c>
    </row>
    <row r="6" spans="1:19" s="526" customFormat="1" ht="14.1" customHeight="1" x14ac:dyDescent="0.2">
      <c r="A6" s="515" t="s">
        <v>5</v>
      </c>
      <c r="B6" s="539" t="s">
        <v>400</v>
      </c>
      <c r="C6" s="514" t="s">
        <v>400</v>
      </c>
      <c r="D6" s="571">
        <v>9</v>
      </c>
      <c r="E6" s="548">
        <v>617</v>
      </c>
      <c r="F6" s="572">
        <v>17</v>
      </c>
      <c r="G6" s="542">
        <v>18.029</v>
      </c>
      <c r="H6" s="543">
        <v>0.94299999999999995</v>
      </c>
      <c r="I6" s="573">
        <v>0.56760999999999995</v>
      </c>
      <c r="J6" s="574">
        <v>1.47902</v>
      </c>
      <c r="K6" s="575">
        <v>5</v>
      </c>
      <c r="L6" s="576" t="s">
        <v>286</v>
      </c>
      <c r="M6" s="577" t="s">
        <v>286</v>
      </c>
      <c r="N6" s="550" t="s">
        <v>286</v>
      </c>
      <c r="O6" s="550" t="s">
        <v>286</v>
      </c>
      <c r="P6" s="550" t="s">
        <v>286</v>
      </c>
      <c r="Q6" s="550" t="s">
        <v>286</v>
      </c>
      <c r="R6" s="551" t="s">
        <v>286</v>
      </c>
      <c r="S6" s="578"/>
    </row>
    <row r="7" spans="1:19" s="526" customFormat="1" ht="14.1" customHeight="1" x14ac:dyDescent="0.2">
      <c r="A7" s="515" t="s">
        <v>6</v>
      </c>
      <c r="B7" s="539" t="s">
        <v>401</v>
      </c>
      <c r="C7" s="514" t="s">
        <v>401</v>
      </c>
      <c r="D7" s="571">
        <v>70</v>
      </c>
      <c r="E7" s="548">
        <v>5695</v>
      </c>
      <c r="F7" s="572">
        <v>136</v>
      </c>
      <c r="G7" s="542">
        <v>174.99299999999999</v>
      </c>
      <c r="H7" s="543">
        <v>0.77700000000000002</v>
      </c>
      <c r="I7" s="573">
        <v>0.65454999999999997</v>
      </c>
      <c r="J7" s="520">
        <v>0.91634000000000004</v>
      </c>
      <c r="K7" s="575">
        <v>35</v>
      </c>
      <c r="L7" s="579">
        <v>2.86E-2</v>
      </c>
      <c r="M7" s="580">
        <v>5.7099999999999998E-2</v>
      </c>
      <c r="N7" s="550">
        <v>0</v>
      </c>
      <c r="O7" s="550">
        <v>0</v>
      </c>
      <c r="P7" s="550">
        <v>0.61799999999999999</v>
      </c>
      <c r="Q7" s="550">
        <v>0.98</v>
      </c>
      <c r="R7" s="551">
        <v>1.4259999999999999</v>
      </c>
      <c r="S7" s="578"/>
    </row>
    <row r="8" spans="1:19" s="526" customFormat="1" ht="14.1" customHeight="1" x14ac:dyDescent="0.2">
      <c r="A8" s="515" t="s">
        <v>7</v>
      </c>
      <c r="B8" s="539" t="s">
        <v>401</v>
      </c>
      <c r="C8" s="514" t="s">
        <v>401</v>
      </c>
      <c r="D8" s="571">
        <v>41</v>
      </c>
      <c r="E8" s="548">
        <v>3004</v>
      </c>
      <c r="F8" s="572">
        <v>74</v>
      </c>
      <c r="G8" s="542">
        <v>88.349000000000004</v>
      </c>
      <c r="H8" s="543">
        <v>0.83799999999999997</v>
      </c>
      <c r="I8" s="573">
        <v>0.66241000000000005</v>
      </c>
      <c r="J8" s="520">
        <v>1.0455700000000001</v>
      </c>
      <c r="K8" s="575">
        <v>23</v>
      </c>
      <c r="L8" s="579">
        <v>0</v>
      </c>
      <c r="M8" s="580">
        <v>8.6999999999999994E-2</v>
      </c>
      <c r="N8" s="550">
        <v>0</v>
      </c>
      <c r="O8" s="550">
        <v>0</v>
      </c>
      <c r="P8" s="550">
        <v>0.77200000000000002</v>
      </c>
      <c r="Q8" s="550">
        <v>1.41</v>
      </c>
      <c r="R8" s="551">
        <v>1.704</v>
      </c>
      <c r="S8" s="578"/>
    </row>
    <row r="9" spans="1:19" s="526" customFormat="1" ht="14.1" customHeight="1" x14ac:dyDescent="0.2">
      <c r="A9" s="515" t="s">
        <v>8</v>
      </c>
      <c r="B9" s="539" t="s">
        <v>400</v>
      </c>
      <c r="C9" s="514" t="s">
        <v>400</v>
      </c>
      <c r="D9" s="571">
        <v>56</v>
      </c>
      <c r="E9" s="548">
        <v>6183</v>
      </c>
      <c r="F9" s="572">
        <v>206</v>
      </c>
      <c r="G9" s="542">
        <v>187.21799999999999</v>
      </c>
      <c r="H9" s="543">
        <v>1.1000000000000001</v>
      </c>
      <c r="I9" s="573">
        <v>0.95760000000000001</v>
      </c>
      <c r="J9" s="520">
        <v>1.25851</v>
      </c>
      <c r="K9" s="575">
        <v>39</v>
      </c>
      <c r="L9" s="579">
        <v>0.15380000000000002</v>
      </c>
      <c r="M9" s="580">
        <v>0</v>
      </c>
      <c r="N9" s="550">
        <v>0</v>
      </c>
      <c r="O9" s="550">
        <v>0.311</v>
      </c>
      <c r="P9" s="550">
        <v>0.92300000000000004</v>
      </c>
      <c r="Q9" s="550">
        <v>1.32</v>
      </c>
      <c r="R9" s="551">
        <v>2.7490000000000001</v>
      </c>
      <c r="S9" s="578"/>
    </row>
    <row r="10" spans="1:19" s="526" customFormat="1" ht="14.1" customHeight="1" x14ac:dyDescent="0.2">
      <c r="A10" s="515" t="s">
        <v>9</v>
      </c>
      <c r="B10" s="539" t="s">
        <v>401</v>
      </c>
      <c r="C10" s="514" t="s">
        <v>402</v>
      </c>
      <c r="D10" s="571">
        <v>326</v>
      </c>
      <c r="E10" s="548">
        <v>27251</v>
      </c>
      <c r="F10" s="572">
        <v>913</v>
      </c>
      <c r="G10" s="542">
        <v>860.61900000000003</v>
      </c>
      <c r="H10" s="543">
        <v>1.0609999999999999</v>
      </c>
      <c r="I10" s="573">
        <v>0.99373999999999996</v>
      </c>
      <c r="J10" s="520">
        <v>1.13141</v>
      </c>
      <c r="K10" s="575">
        <v>210</v>
      </c>
      <c r="L10" s="579">
        <v>9.5199999999999993E-2</v>
      </c>
      <c r="M10" s="580">
        <v>5.2400000000000002E-2</v>
      </c>
      <c r="N10" s="550">
        <v>0</v>
      </c>
      <c r="O10" s="550">
        <v>0.40200000000000002</v>
      </c>
      <c r="P10" s="550">
        <v>0.91100000000000003</v>
      </c>
      <c r="Q10" s="550">
        <v>1.5449999999999999</v>
      </c>
      <c r="R10" s="551">
        <v>2.2519999999999998</v>
      </c>
      <c r="S10" s="578"/>
    </row>
    <row r="11" spans="1:19" s="526" customFormat="1" ht="14.1" customHeight="1" x14ac:dyDescent="0.2">
      <c r="A11" s="515" t="s">
        <v>10</v>
      </c>
      <c r="B11" s="539" t="s">
        <v>401</v>
      </c>
      <c r="C11" s="514" t="s">
        <v>402</v>
      </c>
      <c r="D11" s="571">
        <v>57</v>
      </c>
      <c r="E11" s="548">
        <v>4725</v>
      </c>
      <c r="F11" s="572">
        <v>105</v>
      </c>
      <c r="G11" s="542">
        <v>135.40799999999999</v>
      </c>
      <c r="H11" s="543">
        <v>0.77500000000000002</v>
      </c>
      <c r="I11" s="573">
        <v>0.63739000000000001</v>
      </c>
      <c r="J11" s="520">
        <v>0.93486000000000002</v>
      </c>
      <c r="K11" s="575">
        <v>33</v>
      </c>
      <c r="L11" s="579">
        <v>3.0299999999999997E-2</v>
      </c>
      <c r="M11" s="580">
        <v>6.0599999999999994E-2</v>
      </c>
      <c r="N11" s="550">
        <v>0</v>
      </c>
      <c r="O11" s="550">
        <v>0.39</v>
      </c>
      <c r="P11" s="550">
        <v>0.84099999999999997</v>
      </c>
      <c r="Q11" s="550">
        <v>1.0629999999999999</v>
      </c>
      <c r="R11" s="551">
        <v>1.353</v>
      </c>
      <c r="S11" s="578"/>
    </row>
    <row r="12" spans="1:19" s="526" customFormat="1" ht="14.1" customHeight="1" x14ac:dyDescent="0.2">
      <c r="A12" s="515" t="s">
        <v>11</v>
      </c>
      <c r="B12" s="539" t="s">
        <v>401</v>
      </c>
      <c r="C12" s="514" t="s">
        <v>401</v>
      </c>
      <c r="D12" s="571">
        <v>30</v>
      </c>
      <c r="E12" s="548">
        <v>3747</v>
      </c>
      <c r="F12" s="572">
        <v>153</v>
      </c>
      <c r="G12" s="542">
        <v>109.02</v>
      </c>
      <c r="H12" s="543">
        <v>1.403</v>
      </c>
      <c r="I12" s="573">
        <v>1.1938800000000001</v>
      </c>
      <c r="J12" s="520">
        <v>1.6395200000000001</v>
      </c>
      <c r="K12" s="575">
        <v>23</v>
      </c>
      <c r="L12" s="579">
        <v>0.30430000000000001</v>
      </c>
      <c r="M12" s="580">
        <v>0</v>
      </c>
      <c r="N12" s="550">
        <v>0.28000000000000003</v>
      </c>
      <c r="O12" s="550">
        <v>0.77800000000000002</v>
      </c>
      <c r="P12" s="550">
        <v>1.2769999999999999</v>
      </c>
      <c r="Q12" s="550">
        <v>2.23</v>
      </c>
      <c r="R12" s="551">
        <v>2.919</v>
      </c>
      <c r="S12" s="578"/>
    </row>
    <row r="13" spans="1:19" s="526" customFormat="1" ht="14.1" customHeight="1" x14ac:dyDescent="0.2">
      <c r="A13" s="515" t="s">
        <v>276</v>
      </c>
      <c r="B13" s="539" t="s">
        <v>400</v>
      </c>
      <c r="C13" s="514" t="s">
        <v>401</v>
      </c>
      <c r="D13" s="571">
        <v>7</v>
      </c>
      <c r="E13" s="548">
        <v>858</v>
      </c>
      <c r="F13" s="572">
        <v>29</v>
      </c>
      <c r="G13" s="542">
        <v>30.74</v>
      </c>
      <c r="H13" s="543">
        <v>0.94299999999999995</v>
      </c>
      <c r="I13" s="573">
        <v>0.64378000000000002</v>
      </c>
      <c r="J13" s="520">
        <v>1.33724</v>
      </c>
      <c r="K13" s="575">
        <v>6</v>
      </c>
      <c r="L13" s="576" t="s">
        <v>286</v>
      </c>
      <c r="M13" s="581" t="s">
        <v>286</v>
      </c>
      <c r="N13" s="550" t="s">
        <v>286</v>
      </c>
      <c r="O13" s="550" t="s">
        <v>286</v>
      </c>
      <c r="P13" s="550" t="s">
        <v>286</v>
      </c>
      <c r="Q13" s="550" t="s">
        <v>286</v>
      </c>
      <c r="R13" s="551" t="s">
        <v>286</v>
      </c>
      <c r="S13" s="578"/>
    </row>
    <row r="14" spans="1:19" s="526" customFormat="1" ht="14.1" customHeight="1" x14ac:dyDescent="0.2">
      <c r="A14" s="515" t="s">
        <v>12</v>
      </c>
      <c r="B14" s="539" t="s">
        <v>401</v>
      </c>
      <c r="C14" s="514" t="s">
        <v>401</v>
      </c>
      <c r="D14" s="571">
        <v>7</v>
      </c>
      <c r="E14" s="548">
        <v>1099</v>
      </c>
      <c r="F14" s="572">
        <v>50</v>
      </c>
      <c r="G14" s="542">
        <v>32.31</v>
      </c>
      <c r="H14" s="543">
        <v>1.548</v>
      </c>
      <c r="I14" s="573">
        <v>1.1609400000000001</v>
      </c>
      <c r="J14" s="520">
        <v>2.0237599999999998</v>
      </c>
      <c r="K14" s="575">
        <v>6</v>
      </c>
      <c r="L14" s="576" t="s">
        <v>286</v>
      </c>
      <c r="M14" s="581" t="s">
        <v>286</v>
      </c>
      <c r="N14" s="550" t="s">
        <v>286</v>
      </c>
      <c r="O14" s="550" t="s">
        <v>286</v>
      </c>
      <c r="P14" s="550" t="s">
        <v>286</v>
      </c>
      <c r="Q14" s="550" t="s">
        <v>286</v>
      </c>
      <c r="R14" s="551" t="s">
        <v>286</v>
      </c>
      <c r="S14" s="578"/>
    </row>
    <row r="15" spans="1:19" s="526" customFormat="1" ht="14.1" customHeight="1" x14ac:dyDescent="0.2">
      <c r="A15" s="515" t="s">
        <v>13</v>
      </c>
      <c r="B15" s="539" t="s">
        <v>400</v>
      </c>
      <c r="C15" s="514" t="s">
        <v>400</v>
      </c>
      <c r="D15" s="571">
        <v>184</v>
      </c>
      <c r="E15" s="548">
        <v>21867</v>
      </c>
      <c r="F15" s="572">
        <v>481</v>
      </c>
      <c r="G15" s="542">
        <v>650.94799999999998</v>
      </c>
      <c r="H15" s="543">
        <v>0.73899999999999999</v>
      </c>
      <c r="I15" s="573">
        <v>0.67508000000000001</v>
      </c>
      <c r="J15" s="520">
        <v>0.80722000000000005</v>
      </c>
      <c r="K15" s="575">
        <v>150</v>
      </c>
      <c r="L15" s="579">
        <v>3.3300000000000003E-2</v>
      </c>
      <c r="M15" s="580">
        <v>0.1</v>
      </c>
      <c r="N15" s="550">
        <v>0</v>
      </c>
      <c r="O15" s="550">
        <v>0.21199999999999999</v>
      </c>
      <c r="P15" s="550">
        <v>0.60599999999999998</v>
      </c>
      <c r="Q15" s="550">
        <v>0.92600000000000005</v>
      </c>
      <c r="R15" s="551">
        <v>1.5069999999999999</v>
      </c>
      <c r="S15" s="578"/>
    </row>
    <row r="16" spans="1:19" s="526" customFormat="1" ht="14.1" customHeight="1" x14ac:dyDescent="0.2">
      <c r="A16" s="515" t="s">
        <v>14</v>
      </c>
      <c r="B16" s="539" t="s">
        <v>401</v>
      </c>
      <c r="C16" s="514" t="s">
        <v>400</v>
      </c>
      <c r="D16" s="571">
        <v>96</v>
      </c>
      <c r="E16" s="548">
        <v>9010</v>
      </c>
      <c r="F16" s="572">
        <v>226</v>
      </c>
      <c r="G16" s="542">
        <v>274.92099999999999</v>
      </c>
      <c r="H16" s="543">
        <v>0.82199999999999995</v>
      </c>
      <c r="I16" s="573">
        <v>0.72001000000000004</v>
      </c>
      <c r="J16" s="520">
        <v>0.93461000000000005</v>
      </c>
      <c r="K16" s="575">
        <v>58</v>
      </c>
      <c r="L16" s="579">
        <v>1.72E-2</v>
      </c>
      <c r="M16" s="580">
        <v>5.1699999999999996E-2</v>
      </c>
      <c r="N16" s="550">
        <v>0</v>
      </c>
      <c r="O16" s="550">
        <v>0.35599999999999998</v>
      </c>
      <c r="P16" s="550">
        <v>0.70699999999999996</v>
      </c>
      <c r="Q16" s="550">
        <v>1.2589999999999999</v>
      </c>
      <c r="R16" s="551">
        <v>1.4610000000000001</v>
      </c>
      <c r="S16" s="578"/>
    </row>
    <row r="17" spans="1:19" s="526" customFormat="1" ht="14.1" customHeight="1" x14ac:dyDescent="0.2">
      <c r="A17" s="515" t="s">
        <v>15</v>
      </c>
      <c r="B17" s="539" t="s">
        <v>401</v>
      </c>
      <c r="C17" s="514" t="s">
        <v>401</v>
      </c>
      <c r="D17" s="571">
        <v>14</v>
      </c>
      <c r="E17" s="548">
        <v>926</v>
      </c>
      <c r="F17" s="572">
        <v>35</v>
      </c>
      <c r="G17" s="542">
        <v>26.494</v>
      </c>
      <c r="H17" s="543">
        <v>1.321</v>
      </c>
      <c r="I17" s="573">
        <v>0.93450999999999995</v>
      </c>
      <c r="J17" s="520">
        <v>1.81698</v>
      </c>
      <c r="K17" s="575">
        <v>8</v>
      </c>
      <c r="L17" s="576" t="s">
        <v>286</v>
      </c>
      <c r="M17" s="581" t="s">
        <v>286</v>
      </c>
      <c r="N17" s="550" t="s">
        <v>286</v>
      </c>
      <c r="O17" s="550" t="s">
        <v>286</v>
      </c>
      <c r="P17" s="550" t="s">
        <v>286</v>
      </c>
      <c r="Q17" s="550" t="s">
        <v>286</v>
      </c>
      <c r="R17" s="551" t="s">
        <v>286</v>
      </c>
      <c r="S17" s="578"/>
    </row>
    <row r="18" spans="1:19" s="526" customFormat="1" ht="14.1" customHeight="1" x14ac:dyDescent="0.2">
      <c r="A18" s="515" t="s">
        <v>16</v>
      </c>
      <c r="B18" s="539" t="s">
        <v>400</v>
      </c>
      <c r="C18" s="514" t="s">
        <v>400</v>
      </c>
      <c r="D18" s="571">
        <v>42</v>
      </c>
      <c r="E18" s="548">
        <v>3112</v>
      </c>
      <c r="F18" s="572">
        <v>87</v>
      </c>
      <c r="G18" s="542">
        <v>81.787999999999997</v>
      </c>
      <c r="H18" s="543">
        <v>1.0640000000000001</v>
      </c>
      <c r="I18" s="573">
        <v>0.85716999999999999</v>
      </c>
      <c r="J18" s="520">
        <v>1.30566</v>
      </c>
      <c r="K18" s="575">
        <v>22</v>
      </c>
      <c r="L18" s="579">
        <v>9.0899999999999995E-2</v>
      </c>
      <c r="M18" s="580">
        <v>4.5499999999999999E-2</v>
      </c>
      <c r="N18" s="550">
        <v>0</v>
      </c>
      <c r="O18" s="550">
        <v>0</v>
      </c>
      <c r="P18" s="550">
        <v>0.73499999999999999</v>
      </c>
      <c r="Q18" s="550">
        <v>1.7450000000000001</v>
      </c>
      <c r="R18" s="551">
        <v>1.827</v>
      </c>
      <c r="S18" s="578"/>
    </row>
    <row r="19" spans="1:19" s="526" customFormat="1" ht="14.1" customHeight="1" x14ac:dyDescent="0.2">
      <c r="A19" s="515" t="s">
        <v>17</v>
      </c>
      <c r="B19" s="539" t="s">
        <v>400</v>
      </c>
      <c r="C19" s="514" t="s">
        <v>400</v>
      </c>
      <c r="D19" s="571">
        <v>16</v>
      </c>
      <c r="E19" s="548">
        <v>1380</v>
      </c>
      <c r="F19" s="572">
        <v>49</v>
      </c>
      <c r="G19" s="542">
        <v>41.893999999999998</v>
      </c>
      <c r="H19" s="543">
        <v>1.17</v>
      </c>
      <c r="I19" s="573">
        <v>0.87478</v>
      </c>
      <c r="J19" s="520">
        <v>1.5336000000000001</v>
      </c>
      <c r="K19" s="575">
        <v>8</v>
      </c>
      <c r="L19" s="576" t="s">
        <v>286</v>
      </c>
      <c r="M19" s="581" t="s">
        <v>286</v>
      </c>
      <c r="N19" s="550" t="s">
        <v>286</v>
      </c>
      <c r="O19" s="550" t="s">
        <v>286</v>
      </c>
      <c r="P19" s="550" t="s">
        <v>286</v>
      </c>
      <c r="Q19" s="550" t="s">
        <v>286</v>
      </c>
      <c r="R19" s="551" t="s">
        <v>286</v>
      </c>
      <c r="S19" s="578"/>
    </row>
    <row r="20" spans="1:19" s="526" customFormat="1" ht="14.1" customHeight="1" x14ac:dyDescent="0.2">
      <c r="A20" s="515" t="s">
        <v>18</v>
      </c>
      <c r="B20" s="539" t="s">
        <v>400</v>
      </c>
      <c r="C20" s="514" t="s">
        <v>400</v>
      </c>
      <c r="D20" s="571">
        <v>137</v>
      </c>
      <c r="E20" s="548">
        <v>11065</v>
      </c>
      <c r="F20" s="572">
        <v>306</v>
      </c>
      <c r="G20" s="542">
        <v>344.71100000000001</v>
      </c>
      <c r="H20" s="543">
        <v>0.88800000000000001</v>
      </c>
      <c r="I20" s="573">
        <v>0.79232999999999998</v>
      </c>
      <c r="J20" s="520">
        <v>0.99143000000000003</v>
      </c>
      <c r="K20" s="575">
        <v>89</v>
      </c>
      <c r="L20" s="579">
        <v>0.1011</v>
      </c>
      <c r="M20" s="580">
        <v>0.12359999999999999</v>
      </c>
      <c r="N20" s="550">
        <v>0</v>
      </c>
      <c r="O20" s="550">
        <v>0.21199999999999999</v>
      </c>
      <c r="P20" s="550">
        <v>0.78900000000000003</v>
      </c>
      <c r="Q20" s="550">
        <v>1.3069999999999999</v>
      </c>
      <c r="R20" s="551">
        <v>2.2749999999999999</v>
      </c>
      <c r="S20" s="578"/>
    </row>
    <row r="21" spans="1:19" s="526" customFormat="1" ht="14.1" customHeight="1" x14ac:dyDescent="0.2">
      <c r="A21" s="515" t="s">
        <v>19</v>
      </c>
      <c r="B21" s="539" t="s">
        <v>401</v>
      </c>
      <c r="C21" s="514" t="s">
        <v>401</v>
      </c>
      <c r="D21" s="571">
        <v>101</v>
      </c>
      <c r="E21" s="548">
        <v>6626</v>
      </c>
      <c r="F21" s="572">
        <v>216</v>
      </c>
      <c r="G21" s="542">
        <v>204.578</v>
      </c>
      <c r="H21" s="543">
        <v>1.056</v>
      </c>
      <c r="I21" s="573">
        <v>0.92188999999999999</v>
      </c>
      <c r="J21" s="520">
        <v>1.2038800000000001</v>
      </c>
      <c r="K21" s="575">
        <v>50</v>
      </c>
      <c r="L21" s="579">
        <v>0.06</v>
      </c>
      <c r="M21" s="580">
        <v>0.04</v>
      </c>
      <c r="N21" s="550">
        <v>0</v>
      </c>
      <c r="O21" s="550">
        <v>0.32100000000000001</v>
      </c>
      <c r="P21" s="550">
        <v>0.73199999999999998</v>
      </c>
      <c r="Q21" s="550">
        <v>1.397</v>
      </c>
      <c r="R21" s="551">
        <v>2.2850000000000001</v>
      </c>
      <c r="S21" s="578"/>
    </row>
    <row r="22" spans="1:19" s="526" customFormat="1" ht="14.1" customHeight="1" x14ac:dyDescent="0.2">
      <c r="A22" s="515" t="s">
        <v>20</v>
      </c>
      <c r="B22" s="539" t="s">
        <v>400</v>
      </c>
      <c r="C22" s="514" t="s">
        <v>401</v>
      </c>
      <c r="D22" s="571">
        <v>44</v>
      </c>
      <c r="E22" s="548">
        <v>2695</v>
      </c>
      <c r="F22" s="572">
        <v>115</v>
      </c>
      <c r="G22" s="542">
        <v>81.042000000000002</v>
      </c>
      <c r="H22" s="543">
        <v>1.419</v>
      </c>
      <c r="I22" s="573">
        <v>1.17685</v>
      </c>
      <c r="J22" s="520">
        <v>1.6969000000000001</v>
      </c>
      <c r="K22" s="575">
        <v>18</v>
      </c>
      <c r="L22" s="579">
        <v>0.22219999999999998</v>
      </c>
      <c r="M22" s="580">
        <v>0</v>
      </c>
      <c r="N22" s="550" t="s">
        <v>286</v>
      </c>
      <c r="O22" s="550" t="s">
        <v>286</v>
      </c>
      <c r="P22" s="550" t="s">
        <v>286</v>
      </c>
      <c r="Q22" s="550" t="s">
        <v>286</v>
      </c>
      <c r="R22" s="551" t="s">
        <v>286</v>
      </c>
      <c r="S22" s="578"/>
    </row>
    <row r="23" spans="1:19" s="526" customFormat="1" ht="14.1" customHeight="1" x14ac:dyDescent="0.2">
      <c r="A23" s="515" t="s">
        <v>21</v>
      </c>
      <c r="B23" s="539" t="s">
        <v>400</v>
      </c>
      <c r="C23" s="514" t="s">
        <v>400</v>
      </c>
      <c r="D23" s="571">
        <v>66</v>
      </c>
      <c r="E23" s="548">
        <v>5138</v>
      </c>
      <c r="F23" s="572">
        <v>166</v>
      </c>
      <c r="G23" s="542">
        <v>156.94300000000001</v>
      </c>
      <c r="H23" s="543">
        <v>1.0580000000000001</v>
      </c>
      <c r="I23" s="573">
        <v>0.90576999999999996</v>
      </c>
      <c r="J23" s="520">
        <v>1.2280800000000001</v>
      </c>
      <c r="K23" s="575">
        <v>36</v>
      </c>
      <c r="L23" s="579">
        <v>0.1389</v>
      </c>
      <c r="M23" s="580">
        <v>5.5599999999999997E-2</v>
      </c>
      <c r="N23" s="550">
        <v>0</v>
      </c>
      <c r="O23" s="550">
        <v>0.54600000000000004</v>
      </c>
      <c r="P23" s="550">
        <v>1.0509999999999999</v>
      </c>
      <c r="Q23" s="550">
        <v>1.625</v>
      </c>
      <c r="R23" s="551">
        <v>2.0169999999999999</v>
      </c>
      <c r="S23" s="578"/>
    </row>
    <row r="24" spans="1:19" s="526" customFormat="1" ht="14.1" customHeight="1" x14ac:dyDescent="0.2">
      <c r="A24" s="515" t="s">
        <v>22</v>
      </c>
      <c r="B24" s="539" t="s">
        <v>400</v>
      </c>
      <c r="C24" s="514" t="s">
        <v>401</v>
      </c>
      <c r="D24" s="571">
        <v>74</v>
      </c>
      <c r="E24" s="548">
        <v>4736</v>
      </c>
      <c r="F24" s="572">
        <v>131</v>
      </c>
      <c r="G24" s="542">
        <v>138.16399999999999</v>
      </c>
      <c r="H24" s="543">
        <v>0.94799999999999995</v>
      </c>
      <c r="I24" s="573">
        <v>0.79593000000000003</v>
      </c>
      <c r="J24" s="520">
        <v>1.12134</v>
      </c>
      <c r="K24" s="575">
        <v>36</v>
      </c>
      <c r="L24" s="579">
        <v>2.7799999999999998E-2</v>
      </c>
      <c r="M24" s="580">
        <v>2.7799999999999998E-2</v>
      </c>
      <c r="N24" s="550">
        <v>0</v>
      </c>
      <c r="O24" s="550">
        <v>0.2</v>
      </c>
      <c r="P24" s="550">
        <v>0.79800000000000004</v>
      </c>
      <c r="Q24" s="550">
        <v>1.1659999999999999</v>
      </c>
      <c r="R24" s="551">
        <v>1.5720000000000001</v>
      </c>
      <c r="S24" s="578"/>
    </row>
    <row r="25" spans="1:19" s="526" customFormat="1" ht="14.1" customHeight="1" x14ac:dyDescent="0.2">
      <c r="A25" s="515" t="s">
        <v>23</v>
      </c>
      <c r="B25" s="539" t="s">
        <v>399</v>
      </c>
      <c r="C25" s="514" t="s">
        <v>400</v>
      </c>
      <c r="D25" s="571">
        <v>62</v>
      </c>
      <c r="E25" s="548">
        <v>7027</v>
      </c>
      <c r="F25" s="572">
        <v>250</v>
      </c>
      <c r="G25" s="542">
        <v>211.619</v>
      </c>
      <c r="H25" s="543">
        <v>1.181</v>
      </c>
      <c r="I25" s="573">
        <v>1.04159</v>
      </c>
      <c r="J25" s="520">
        <v>1.33484</v>
      </c>
      <c r="K25" s="575">
        <v>42</v>
      </c>
      <c r="L25" s="579">
        <v>0.1429</v>
      </c>
      <c r="M25" s="580">
        <v>4.7599999999999996E-2</v>
      </c>
      <c r="N25" s="550">
        <v>0</v>
      </c>
      <c r="O25" s="550">
        <v>0.56799999999999995</v>
      </c>
      <c r="P25" s="550">
        <v>0.96299999999999997</v>
      </c>
      <c r="Q25" s="550">
        <v>1.889</v>
      </c>
      <c r="R25" s="551">
        <v>2.5059999999999998</v>
      </c>
      <c r="S25" s="578"/>
    </row>
    <row r="26" spans="1:19" s="526" customFormat="1" ht="14.1" customHeight="1" x14ac:dyDescent="0.2">
      <c r="A26" s="515" t="s">
        <v>24</v>
      </c>
      <c r="B26" s="539" t="s">
        <v>401</v>
      </c>
      <c r="C26" s="514" t="s">
        <v>401</v>
      </c>
      <c r="D26" s="571">
        <v>45</v>
      </c>
      <c r="E26" s="548">
        <v>5196</v>
      </c>
      <c r="F26" s="572">
        <v>166</v>
      </c>
      <c r="G26" s="542">
        <v>172.566</v>
      </c>
      <c r="H26" s="543">
        <v>0.96199999999999997</v>
      </c>
      <c r="I26" s="573">
        <v>0.82377</v>
      </c>
      <c r="J26" s="520">
        <v>1.1169</v>
      </c>
      <c r="K26" s="575">
        <v>34</v>
      </c>
      <c r="L26" s="579">
        <v>2.9399999999999999E-2</v>
      </c>
      <c r="M26" s="580">
        <v>5.8799999999999998E-2</v>
      </c>
      <c r="N26" s="550">
        <v>0</v>
      </c>
      <c r="O26" s="550">
        <v>0.11700000000000001</v>
      </c>
      <c r="P26" s="550">
        <v>0.68100000000000005</v>
      </c>
      <c r="Q26" s="550">
        <v>1.3580000000000001</v>
      </c>
      <c r="R26" s="551">
        <v>1.611</v>
      </c>
      <c r="S26" s="578"/>
    </row>
    <row r="27" spans="1:19" s="526" customFormat="1" ht="14.1" customHeight="1" x14ac:dyDescent="0.2">
      <c r="A27" s="515" t="s">
        <v>25</v>
      </c>
      <c r="B27" s="539" t="s">
        <v>400</v>
      </c>
      <c r="C27" s="514" t="s">
        <v>402</v>
      </c>
      <c r="D27" s="571">
        <v>22</v>
      </c>
      <c r="E27" s="548">
        <v>1469</v>
      </c>
      <c r="F27" s="572">
        <v>55</v>
      </c>
      <c r="G27" s="542">
        <v>41.981000000000002</v>
      </c>
      <c r="H27" s="543">
        <v>1.31</v>
      </c>
      <c r="I27" s="573">
        <v>0.99656999999999996</v>
      </c>
      <c r="J27" s="520">
        <v>1.6926300000000001</v>
      </c>
      <c r="K27" s="575">
        <v>10</v>
      </c>
      <c r="L27" s="579">
        <v>0.1</v>
      </c>
      <c r="M27" s="580">
        <v>0</v>
      </c>
      <c r="N27" s="550" t="s">
        <v>286</v>
      </c>
      <c r="O27" s="550" t="s">
        <v>286</v>
      </c>
      <c r="P27" s="550" t="s">
        <v>286</v>
      </c>
      <c r="Q27" s="550" t="s">
        <v>286</v>
      </c>
      <c r="R27" s="551" t="s">
        <v>286</v>
      </c>
      <c r="S27" s="578"/>
    </row>
    <row r="28" spans="1:19" s="526" customFormat="1" ht="14.1" customHeight="1" x14ac:dyDescent="0.2">
      <c r="A28" s="515" t="s">
        <v>26</v>
      </c>
      <c r="B28" s="539" t="s">
        <v>400</v>
      </c>
      <c r="C28" s="514" t="s">
        <v>401</v>
      </c>
      <c r="D28" s="571">
        <v>93</v>
      </c>
      <c r="E28" s="548">
        <v>10573</v>
      </c>
      <c r="F28" s="572">
        <v>380</v>
      </c>
      <c r="G28" s="542">
        <v>310.93</v>
      </c>
      <c r="H28" s="543">
        <v>1.222</v>
      </c>
      <c r="I28" s="573">
        <v>1.1038399999999999</v>
      </c>
      <c r="J28" s="520">
        <v>1.3498000000000001</v>
      </c>
      <c r="K28" s="575">
        <v>57</v>
      </c>
      <c r="L28" s="579">
        <v>0.1754</v>
      </c>
      <c r="M28" s="580">
        <v>1.7500000000000002E-2</v>
      </c>
      <c r="N28" s="550">
        <v>0</v>
      </c>
      <c r="O28" s="550">
        <v>0.48499999999999999</v>
      </c>
      <c r="P28" s="550">
        <v>0.96899999999999997</v>
      </c>
      <c r="Q28" s="550">
        <v>1.5009999999999999</v>
      </c>
      <c r="R28" s="551">
        <v>2.4460000000000002</v>
      </c>
      <c r="S28" s="578"/>
    </row>
    <row r="29" spans="1:19" s="526" customFormat="1" ht="14.1" customHeight="1" x14ac:dyDescent="0.2">
      <c r="A29" s="515" t="s">
        <v>27</v>
      </c>
      <c r="B29" s="539" t="s">
        <v>401</v>
      </c>
      <c r="C29" s="514" t="s">
        <v>400</v>
      </c>
      <c r="D29" s="571">
        <v>49</v>
      </c>
      <c r="E29" s="548">
        <v>5263</v>
      </c>
      <c r="F29" s="572">
        <v>171</v>
      </c>
      <c r="G29" s="542">
        <v>164.874</v>
      </c>
      <c r="H29" s="543">
        <v>1.0369999999999999</v>
      </c>
      <c r="I29" s="573">
        <v>0.89019999999999999</v>
      </c>
      <c r="J29" s="520">
        <v>1.2016500000000001</v>
      </c>
      <c r="K29" s="575">
        <v>26</v>
      </c>
      <c r="L29" s="579">
        <v>7.690000000000001E-2</v>
      </c>
      <c r="M29" s="580">
        <v>0</v>
      </c>
      <c r="N29" s="550">
        <v>0.38700000000000001</v>
      </c>
      <c r="O29" s="550">
        <v>0.55000000000000004</v>
      </c>
      <c r="P29" s="550">
        <v>0.93899999999999995</v>
      </c>
      <c r="Q29" s="550">
        <v>1.194</v>
      </c>
      <c r="R29" s="551">
        <v>2.4420000000000002</v>
      </c>
      <c r="S29" s="578"/>
    </row>
    <row r="30" spans="1:19" s="526" customFormat="1" ht="14.1" customHeight="1" x14ac:dyDescent="0.2">
      <c r="A30" s="515" t="s">
        <v>28</v>
      </c>
      <c r="B30" s="539" t="s">
        <v>400</v>
      </c>
      <c r="C30" s="514" t="s">
        <v>400</v>
      </c>
      <c r="D30" s="571">
        <v>72</v>
      </c>
      <c r="E30" s="548">
        <v>7365</v>
      </c>
      <c r="F30" s="572">
        <v>190</v>
      </c>
      <c r="G30" s="542">
        <v>221.148</v>
      </c>
      <c r="H30" s="543">
        <v>0.85899999999999999</v>
      </c>
      <c r="I30" s="573">
        <v>0.74334999999999996</v>
      </c>
      <c r="J30" s="520">
        <v>0.98802000000000001</v>
      </c>
      <c r="K30" s="575">
        <v>44</v>
      </c>
      <c r="L30" s="579">
        <v>2.2700000000000001E-2</v>
      </c>
      <c r="M30" s="580">
        <v>9.0899999999999995E-2</v>
      </c>
      <c r="N30" s="550">
        <v>0</v>
      </c>
      <c r="O30" s="550">
        <v>0.42799999999999999</v>
      </c>
      <c r="P30" s="550">
        <v>0.79200000000000004</v>
      </c>
      <c r="Q30" s="550">
        <v>1.288</v>
      </c>
      <c r="R30" s="551">
        <v>1.8939999999999999</v>
      </c>
      <c r="S30" s="578"/>
    </row>
    <row r="31" spans="1:19" s="526" customFormat="1" ht="14.1" customHeight="1" x14ac:dyDescent="0.2">
      <c r="A31" s="515" t="s">
        <v>29</v>
      </c>
      <c r="B31" s="539" t="s">
        <v>399</v>
      </c>
      <c r="C31" s="514" t="s">
        <v>400</v>
      </c>
      <c r="D31" s="571">
        <v>43</v>
      </c>
      <c r="E31" s="548">
        <v>2937</v>
      </c>
      <c r="F31" s="572">
        <v>55</v>
      </c>
      <c r="G31" s="542">
        <v>88.748000000000005</v>
      </c>
      <c r="H31" s="543">
        <v>0.62</v>
      </c>
      <c r="I31" s="573">
        <v>0.47142000000000001</v>
      </c>
      <c r="J31" s="520">
        <v>0.80067999999999995</v>
      </c>
      <c r="K31" s="575">
        <v>21</v>
      </c>
      <c r="L31" s="579">
        <v>0</v>
      </c>
      <c r="M31" s="580">
        <v>0.1429</v>
      </c>
      <c r="N31" s="550">
        <v>0</v>
      </c>
      <c r="O31" s="550">
        <v>0</v>
      </c>
      <c r="P31" s="550">
        <v>0.46800000000000003</v>
      </c>
      <c r="Q31" s="550">
        <v>0.93100000000000005</v>
      </c>
      <c r="R31" s="551">
        <v>1.54</v>
      </c>
      <c r="S31" s="578"/>
    </row>
    <row r="32" spans="1:19" s="526" customFormat="1" ht="14.1" customHeight="1" x14ac:dyDescent="0.2">
      <c r="A32" s="515" t="s">
        <v>30</v>
      </c>
      <c r="B32" s="539" t="s">
        <v>400</v>
      </c>
      <c r="C32" s="514" t="s">
        <v>400</v>
      </c>
      <c r="D32" s="571">
        <v>16</v>
      </c>
      <c r="E32" s="548">
        <v>900</v>
      </c>
      <c r="F32" s="572">
        <v>20</v>
      </c>
      <c r="G32" s="542">
        <v>24.468</v>
      </c>
      <c r="H32" s="543">
        <v>0.81699999999999995</v>
      </c>
      <c r="I32" s="573">
        <v>0.51331000000000004</v>
      </c>
      <c r="J32" s="520">
        <v>1.24003</v>
      </c>
      <c r="K32" s="575">
        <v>7</v>
      </c>
      <c r="L32" s="576" t="s">
        <v>286</v>
      </c>
      <c r="M32" s="581" t="s">
        <v>286</v>
      </c>
      <c r="N32" s="550" t="s">
        <v>286</v>
      </c>
      <c r="O32" s="550" t="s">
        <v>286</v>
      </c>
      <c r="P32" s="550" t="s">
        <v>286</v>
      </c>
      <c r="Q32" s="550" t="s">
        <v>286</v>
      </c>
      <c r="R32" s="551" t="s">
        <v>286</v>
      </c>
      <c r="S32" s="578"/>
    </row>
    <row r="33" spans="1:19" s="526" customFormat="1" ht="14.1" customHeight="1" x14ac:dyDescent="0.2">
      <c r="A33" s="515" t="s">
        <v>31</v>
      </c>
      <c r="B33" s="539" t="s">
        <v>401</v>
      </c>
      <c r="C33" s="514" t="s">
        <v>401</v>
      </c>
      <c r="D33" s="571">
        <v>94</v>
      </c>
      <c r="E33" s="548">
        <v>9825</v>
      </c>
      <c r="F33" s="572">
        <v>252</v>
      </c>
      <c r="G33" s="542">
        <v>301.39100000000002</v>
      </c>
      <c r="H33" s="543">
        <v>0.83599999999999997</v>
      </c>
      <c r="I33" s="573">
        <v>0.73758000000000001</v>
      </c>
      <c r="J33" s="520">
        <v>0.94425000000000003</v>
      </c>
      <c r="K33" s="575">
        <v>55</v>
      </c>
      <c r="L33" s="579">
        <v>1.8200000000000001E-2</v>
      </c>
      <c r="M33" s="580">
        <v>9.0899999999999995E-2</v>
      </c>
      <c r="N33" s="550">
        <v>0</v>
      </c>
      <c r="O33" s="550">
        <v>0.252</v>
      </c>
      <c r="P33" s="550">
        <v>0.71899999999999997</v>
      </c>
      <c r="Q33" s="550">
        <v>1.052</v>
      </c>
      <c r="R33" s="551">
        <v>1.369</v>
      </c>
      <c r="S33" s="578"/>
    </row>
    <row r="34" spans="1:19" s="526" customFormat="1" ht="14.1" customHeight="1" x14ac:dyDescent="0.2">
      <c r="A34" s="515" t="s">
        <v>32</v>
      </c>
      <c r="B34" s="539" t="s">
        <v>400</v>
      </c>
      <c r="C34" s="514" t="s">
        <v>400</v>
      </c>
      <c r="D34" s="571">
        <v>6</v>
      </c>
      <c r="E34" s="548">
        <v>751</v>
      </c>
      <c r="F34" s="572">
        <v>22</v>
      </c>
      <c r="G34" s="542">
        <v>20.98</v>
      </c>
      <c r="H34" s="543">
        <v>1.0489999999999999</v>
      </c>
      <c r="I34" s="573">
        <v>0.67386000000000001</v>
      </c>
      <c r="J34" s="520">
        <v>1.5615600000000001</v>
      </c>
      <c r="K34" s="575">
        <v>6</v>
      </c>
      <c r="L34" s="576" t="s">
        <v>286</v>
      </c>
      <c r="M34" s="581" t="s">
        <v>286</v>
      </c>
      <c r="N34" s="550" t="s">
        <v>286</v>
      </c>
      <c r="O34" s="550" t="s">
        <v>286</v>
      </c>
      <c r="P34" s="550" t="s">
        <v>286</v>
      </c>
      <c r="Q34" s="550" t="s">
        <v>286</v>
      </c>
      <c r="R34" s="551" t="s">
        <v>286</v>
      </c>
      <c r="S34" s="578"/>
    </row>
    <row r="35" spans="1:19" s="526" customFormat="1" ht="14.1" customHeight="1" x14ac:dyDescent="0.2">
      <c r="A35" s="515" t="s">
        <v>33</v>
      </c>
      <c r="B35" s="539" t="s">
        <v>400</v>
      </c>
      <c r="C35" s="514" t="s">
        <v>400</v>
      </c>
      <c r="D35" s="571">
        <v>21</v>
      </c>
      <c r="E35" s="548">
        <v>1766</v>
      </c>
      <c r="F35" s="572">
        <v>64</v>
      </c>
      <c r="G35" s="542">
        <v>53.564</v>
      </c>
      <c r="H35" s="543">
        <v>1.1950000000000001</v>
      </c>
      <c r="I35" s="573">
        <v>0.92783000000000004</v>
      </c>
      <c r="J35" s="520">
        <v>1.5159</v>
      </c>
      <c r="K35" s="575">
        <v>12</v>
      </c>
      <c r="L35" s="579">
        <v>0</v>
      </c>
      <c r="M35" s="580">
        <v>0</v>
      </c>
      <c r="N35" s="550" t="s">
        <v>286</v>
      </c>
      <c r="O35" s="550" t="s">
        <v>286</v>
      </c>
      <c r="P35" s="550" t="s">
        <v>286</v>
      </c>
      <c r="Q35" s="550" t="s">
        <v>286</v>
      </c>
      <c r="R35" s="551" t="s">
        <v>286</v>
      </c>
      <c r="S35" s="578"/>
    </row>
    <row r="36" spans="1:19" s="526" customFormat="1" ht="14.1" customHeight="1" x14ac:dyDescent="0.2">
      <c r="A36" s="515" t="s">
        <v>34</v>
      </c>
      <c r="B36" s="539" t="s">
        <v>401</v>
      </c>
      <c r="C36" s="514" t="s">
        <v>401</v>
      </c>
      <c r="D36" s="571">
        <v>25</v>
      </c>
      <c r="E36" s="548">
        <v>1361</v>
      </c>
      <c r="F36" s="572">
        <v>37</v>
      </c>
      <c r="G36" s="542">
        <v>42.179000000000002</v>
      </c>
      <c r="H36" s="543">
        <v>0.877</v>
      </c>
      <c r="I36" s="573">
        <v>0.62672000000000005</v>
      </c>
      <c r="J36" s="520">
        <v>1.1963900000000001</v>
      </c>
      <c r="K36" s="575">
        <v>12</v>
      </c>
      <c r="L36" s="579">
        <v>0</v>
      </c>
      <c r="M36" s="580">
        <v>8.3299999999999999E-2</v>
      </c>
      <c r="N36" s="550" t="s">
        <v>286</v>
      </c>
      <c r="O36" s="550" t="s">
        <v>286</v>
      </c>
      <c r="P36" s="550" t="s">
        <v>286</v>
      </c>
      <c r="Q36" s="550" t="s">
        <v>286</v>
      </c>
      <c r="R36" s="551" t="s">
        <v>286</v>
      </c>
      <c r="S36" s="578"/>
    </row>
    <row r="37" spans="1:19" s="526" customFormat="1" ht="14.1" customHeight="1" x14ac:dyDescent="0.2">
      <c r="A37" s="515" t="s">
        <v>35</v>
      </c>
      <c r="B37" s="539" t="s">
        <v>401</v>
      </c>
      <c r="C37" s="514" t="s">
        <v>401</v>
      </c>
      <c r="D37" s="571">
        <v>71</v>
      </c>
      <c r="E37" s="548">
        <v>8048</v>
      </c>
      <c r="F37" s="572">
        <v>189</v>
      </c>
      <c r="G37" s="542">
        <v>244.22200000000001</v>
      </c>
      <c r="H37" s="543">
        <v>0.77400000000000002</v>
      </c>
      <c r="I37" s="573">
        <v>0.66930000000000001</v>
      </c>
      <c r="J37" s="520">
        <v>0.89032</v>
      </c>
      <c r="K37" s="575">
        <v>53</v>
      </c>
      <c r="L37" s="579">
        <v>7.5499999999999998E-2</v>
      </c>
      <c r="M37" s="580">
        <v>0.16980000000000001</v>
      </c>
      <c r="N37" s="550">
        <v>0</v>
      </c>
      <c r="O37" s="550">
        <v>0.29699999999999999</v>
      </c>
      <c r="P37" s="550">
        <v>0.71</v>
      </c>
      <c r="Q37" s="550">
        <v>1.1000000000000001</v>
      </c>
      <c r="R37" s="551">
        <v>1.8069999999999999</v>
      </c>
      <c r="S37" s="578"/>
    </row>
    <row r="38" spans="1:19" s="526" customFormat="1" ht="14.1" customHeight="1" x14ac:dyDescent="0.2">
      <c r="A38" s="515" t="s">
        <v>36</v>
      </c>
      <c r="B38" s="539" t="s">
        <v>400</v>
      </c>
      <c r="C38" s="514" t="s">
        <v>400</v>
      </c>
      <c r="D38" s="571">
        <v>26</v>
      </c>
      <c r="E38" s="548">
        <v>1254</v>
      </c>
      <c r="F38" s="572">
        <v>53</v>
      </c>
      <c r="G38" s="542">
        <v>35.872999999999998</v>
      </c>
      <c r="H38" s="543">
        <v>1.4770000000000001</v>
      </c>
      <c r="I38" s="573">
        <v>1.1178999999999999</v>
      </c>
      <c r="J38" s="520">
        <v>1.9176899999999999</v>
      </c>
      <c r="K38" s="575">
        <v>9</v>
      </c>
      <c r="L38" s="576" t="s">
        <v>286</v>
      </c>
      <c r="M38" s="581" t="s">
        <v>286</v>
      </c>
      <c r="N38" s="550" t="s">
        <v>286</v>
      </c>
      <c r="O38" s="550" t="s">
        <v>286</v>
      </c>
      <c r="P38" s="550" t="s">
        <v>286</v>
      </c>
      <c r="Q38" s="550" t="s">
        <v>286</v>
      </c>
      <c r="R38" s="551" t="s">
        <v>286</v>
      </c>
      <c r="S38" s="578"/>
    </row>
    <row r="39" spans="1:19" s="526" customFormat="1" ht="14.1" customHeight="1" x14ac:dyDescent="0.2">
      <c r="A39" s="515" t="s">
        <v>37</v>
      </c>
      <c r="B39" s="539" t="s">
        <v>400</v>
      </c>
      <c r="C39" s="514" t="s">
        <v>400</v>
      </c>
      <c r="D39" s="571">
        <v>22</v>
      </c>
      <c r="E39" s="548">
        <v>2367</v>
      </c>
      <c r="F39" s="572">
        <v>93</v>
      </c>
      <c r="G39" s="542">
        <v>66.372</v>
      </c>
      <c r="H39" s="543">
        <v>1.401</v>
      </c>
      <c r="I39" s="573">
        <v>1.1373899999999999</v>
      </c>
      <c r="J39" s="520">
        <v>1.70871</v>
      </c>
      <c r="K39" s="575">
        <v>15</v>
      </c>
      <c r="L39" s="579">
        <v>0.2</v>
      </c>
      <c r="M39" s="580">
        <v>6.6699999999999995E-2</v>
      </c>
      <c r="N39" s="550" t="s">
        <v>286</v>
      </c>
      <c r="O39" s="550" t="s">
        <v>286</v>
      </c>
      <c r="P39" s="550" t="s">
        <v>286</v>
      </c>
      <c r="Q39" s="550" t="s">
        <v>286</v>
      </c>
      <c r="R39" s="551" t="s">
        <v>286</v>
      </c>
      <c r="S39" s="578"/>
    </row>
    <row r="40" spans="1:19" s="526" customFormat="1" ht="14.1" customHeight="1" x14ac:dyDescent="0.2">
      <c r="A40" s="515" t="s">
        <v>38</v>
      </c>
      <c r="B40" s="539" t="s">
        <v>401</v>
      </c>
      <c r="C40" s="514" t="s">
        <v>402</v>
      </c>
      <c r="D40" s="571">
        <v>166</v>
      </c>
      <c r="E40" s="548">
        <v>18142</v>
      </c>
      <c r="F40" s="572">
        <v>707</v>
      </c>
      <c r="G40" s="542">
        <v>572.08399999999995</v>
      </c>
      <c r="H40" s="543">
        <v>1.236</v>
      </c>
      <c r="I40" s="573">
        <v>1.14723</v>
      </c>
      <c r="J40" s="520">
        <v>1.32951</v>
      </c>
      <c r="K40" s="575">
        <v>119</v>
      </c>
      <c r="L40" s="579">
        <v>0.1176</v>
      </c>
      <c r="M40" s="580">
        <v>8.3999999999999995E-3</v>
      </c>
      <c r="N40" s="550">
        <v>0</v>
      </c>
      <c r="O40" s="550">
        <v>0.61899999999999999</v>
      </c>
      <c r="P40" s="550">
        <v>1.1160000000000001</v>
      </c>
      <c r="Q40" s="550">
        <v>1.73</v>
      </c>
      <c r="R40" s="551">
        <v>2.1760000000000002</v>
      </c>
      <c r="S40" s="578"/>
    </row>
    <row r="41" spans="1:19" s="526" customFormat="1" ht="14.1" customHeight="1" x14ac:dyDescent="0.2">
      <c r="A41" s="515" t="s">
        <v>39</v>
      </c>
      <c r="B41" s="539" t="s">
        <v>400</v>
      </c>
      <c r="C41" s="514" t="s">
        <v>400</v>
      </c>
      <c r="D41" s="571">
        <v>129</v>
      </c>
      <c r="E41" s="548">
        <v>13821</v>
      </c>
      <c r="F41" s="572">
        <v>359</v>
      </c>
      <c r="G41" s="542">
        <v>444.851</v>
      </c>
      <c r="H41" s="543">
        <v>0.80700000000000005</v>
      </c>
      <c r="I41" s="573">
        <v>0.72674000000000005</v>
      </c>
      <c r="J41" s="520">
        <v>0.89378999999999997</v>
      </c>
      <c r="K41" s="575">
        <v>92</v>
      </c>
      <c r="L41" s="579">
        <v>3.2599999999999997E-2</v>
      </c>
      <c r="M41" s="580">
        <v>4.3499999999999997E-2</v>
      </c>
      <c r="N41" s="550">
        <v>0</v>
      </c>
      <c r="O41" s="550">
        <v>0.42799999999999999</v>
      </c>
      <c r="P41" s="550">
        <v>0.77700000000000002</v>
      </c>
      <c r="Q41" s="550">
        <v>1.2370000000000001</v>
      </c>
      <c r="R41" s="551">
        <v>1.633</v>
      </c>
      <c r="S41" s="578"/>
    </row>
    <row r="42" spans="1:19" s="526" customFormat="1" ht="14.1" customHeight="1" x14ac:dyDescent="0.2">
      <c r="A42" s="515" t="s">
        <v>40</v>
      </c>
      <c r="B42" s="539" t="s">
        <v>400</v>
      </c>
      <c r="C42" s="514" t="s">
        <v>400</v>
      </c>
      <c r="D42" s="571">
        <v>57</v>
      </c>
      <c r="E42" s="548">
        <v>4041</v>
      </c>
      <c r="F42" s="572">
        <v>97</v>
      </c>
      <c r="G42" s="542">
        <v>113.518</v>
      </c>
      <c r="H42" s="543">
        <v>0.85399999999999998</v>
      </c>
      <c r="I42" s="573">
        <v>0.69669999999999999</v>
      </c>
      <c r="J42" s="520">
        <v>1.03779</v>
      </c>
      <c r="K42" s="575">
        <v>29</v>
      </c>
      <c r="L42" s="579">
        <v>3.4500000000000003E-2</v>
      </c>
      <c r="M42" s="580">
        <v>6.9000000000000006E-2</v>
      </c>
      <c r="N42" s="550">
        <v>0</v>
      </c>
      <c r="O42" s="550">
        <v>0.55600000000000005</v>
      </c>
      <c r="P42" s="550">
        <v>0.79700000000000004</v>
      </c>
      <c r="Q42" s="550">
        <v>1.071</v>
      </c>
      <c r="R42" s="551">
        <v>1.87</v>
      </c>
      <c r="S42" s="578"/>
    </row>
    <row r="43" spans="1:19" s="526" customFormat="1" ht="14.1" customHeight="1" x14ac:dyDescent="0.2">
      <c r="A43" s="515" t="s">
        <v>41</v>
      </c>
      <c r="B43" s="539" t="s">
        <v>401</v>
      </c>
      <c r="C43" s="514" t="s">
        <v>401</v>
      </c>
      <c r="D43" s="571">
        <v>48</v>
      </c>
      <c r="E43" s="548">
        <v>3965</v>
      </c>
      <c r="F43" s="572">
        <v>102</v>
      </c>
      <c r="G43" s="542">
        <v>121.551</v>
      </c>
      <c r="H43" s="543">
        <v>0.83899999999999997</v>
      </c>
      <c r="I43" s="573">
        <v>0.68774999999999997</v>
      </c>
      <c r="J43" s="520">
        <v>1.0143899999999999</v>
      </c>
      <c r="K43" s="575">
        <v>24</v>
      </c>
      <c r="L43" s="579">
        <v>4.1700000000000001E-2</v>
      </c>
      <c r="M43" s="580">
        <v>4.1700000000000001E-2</v>
      </c>
      <c r="N43" s="550">
        <v>0.107</v>
      </c>
      <c r="O43" s="550">
        <v>0.64700000000000002</v>
      </c>
      <c r="P43" s="550">
        <v>0.83799999999999997</v>
      </c>
      <c r="Q43" s="550">
        <v>1.2150000000000001</v>
      </c>
      <c r="R43" s="551">
        <v>1.647</v>
      </c>
      <c r="S43" s="578"/>
    </row>
    <row r="44" spans="1:19" s="526" customFormat="1" ht="14.1" customHeight="1" x14ac:dyDescent="0.2">
      <c r="A44" s="515" t="s">
        <v>42</v>
      </c>
      <c r="B44" s="539" t="s">
        <v>401</v>
      </c>
      <c r="C44" s="514" t="s">
        <v>401</v>
      </c>
      <c r="D44" s="571">
        <v>158</v>
      </c>
      <c r="E44" s="548">
        <v>15585</v>
      </c>
      <c r="F44" s="572">
        <v>451</v>
      </c>
      <c r="G44" s="542">
        <v>490.31900000000002</v>
      </c>
      <c r="H44" s="543">
        <v>0.92</v>
      </c>
      <c r="I44" s="573">
        <v>0.83782999999999996</v>
      </c>
      <c r="J44" s="520">
        <v>1.0077400000000001</v>
      </c>
      <c r="K44" s="575">
        <v>105</v>
      </c>
      <c r="L44" s="579">
        <v>7.6200000000000004E-2</v>
      </c>
      <c r="M44" s="580">
        <v>3.8100000000000002E-2</v>
      </c>
      <c r="N44" s="550">
        <v>0</v>
      </c>
      <c r="O44" s="550">
        <v>0.36799999999999999</v>
      </c>
      <c r="P44" s="550">
        <v>0.71399999999999997</v>
      </c>
      <c r="Q44" s="550">
        <v>1.375</v>
      </c>
      <c r="R44" s="551">
        <v>2.056</v>
      </c>
      <c r="S44" s="578"/>
    </row>
    <row r="45" spans="1:19" s="578" customFormat="1" ht="14.1" customHeight="1" x14ac:dyDescent="0.2">
      <c r="A45" s="582" t="s">
        <v>43</v>
      </c>
      <c r="B45" s="539" t="s">
        <v>400</v>
      </c>
      <c r="C45" s="514" t="s">
        <v>400</v>
      </c>
      <c r="D45" s="572">
        <v>0</v>
      </c>
      <c r="E45" s="583" t="s">
        <v>286</v>
      </c>
      <c r="F45" s="584" t="s">
        <v>286</v>
      </c>
      <c r="G45" s="566" t="s">
        <v>286</v>
      </c>
      <c r="H45" s="550" t="s">
        <v>286</v>
      </c>
      <c r="I45" s="550" t="s">
        <v>286</v>
      </c>
      <c r="J45" s="551" t="s">
        <v>286</v>
      </c>
      <c r="K45" s="584" t="s">
        <v>286</v>
      </c>
      <c r="L45" s="576" t="s">
        <v>286</v>
      </c>
      <c r="M45" s="581" t="s">
        <v>286</v>
      </c>
      <c r="N45" s="550" t="s">
        <v>286</v>
      </c>
      <c r="O45" s="550" t="s">
        <v>286</v>
      </c>
      <c r="P45" s="550" t="s">
        <v>286</v>
      </c>
      <c r="Q45" s="550" t="s">
        <v>286</v>
      </c>
      <c r="R45" s="551" t="s">
        <v>286</v>
      </c>
    </row>
    <row r="46" spans="1:19" s="526" customFormat="1" ht="14.1" customHeight="1" x14ac:dyDescent="0.2">
      <c r="A46" s="515" t="s">
        <v>44</v>
      </c>
      <c r="B46" s="539" t="s">
        <v>400</v>
      </c>
      <c r="C46" s="514" t="s">
        <v>400</v>
      </c>
      <c r="D46" s="571">
        <v>11</v>
      </c>
      <c r="E46" s="548">
        <v>1135</v>
      </c>
      <c r="F46" s="572">
        <v>37</v>
      </c>
      <c r="G46" s="542">
        <v>32.359000000000002</v>
      </c>
      <c r="H46" s="543">
        <v>1.143</v>
      </c>
      <c r="I46" s="585">
        <v>0.81691999999999998</v>
      </c>
      <c r="J46" s="544">
        <v>1.55948</v>
      </c>
      <c r="K46" s="584">
        <v>8</v>
      </c>
      <c r="L46" s="576" t="s">
        <v>286</v>
      </c>
      <c r="M46" s="581" t="s">
        <v>286</v>
      </c>
      <c r="N46" s="550" t="s">
        <v>286</v>
      </c>
      <c r="O46" s="550" t="s">
        <v>286</v>
      </c>
      <c r="P46" s="550" t="s">
        <v>286</v>
      </c>
      <c r="Q46" s="550" t="s">
        <v>286</v>
      </c>
      <c r="R46" s="551" t="s">
        <v>286</v>
      </c>
      <c r="S46" s="578"/>
    </row>
    <row r="47" spans="1:19" s="526" customFormat="1" ht="14.1" customHeight="1" x14ac:dyDescent="0.2">
      <c r="A47" s="515" t="s">
        <v>45</v>
      </c>
      <c r="B47" s="539" t="s">
        <v>401</v>
      </c>
      <c r="C47" s="514" t="s">
        <v>401</v>
      </c>
      <c r="D47" s="571">
        <v>56</v>
      </c>
      <c r="E47" s="548">
        <v>4770</v>
      </c>
      <c r="F47" s="572">
        <v>160</v>
      </c>
      <c r="G47" s="542">
        <v>145.13900000000001</v>
      </c>
      <c r="H47" s="543">
        <v>1.1020000000000001</v>
      </c>
      <c r="I47" s="573">
        <v>0.94123000000000001</v>
      </c>
      <c r="J47" s="520">
        <v>1.2834700000000001</v>
      </c>
      <c r="K47" s="575">
        <v>31</v>
      </c>
      <c r="L47" s="579">
        <v>0.1613</v>
      </c>
      <c r="M47" s="580">
        <v>3.2300000000000002E-2</v>
      </c>
      <c r="N47" s="550">
        <v>0</v>
      </c>
      <c r="O47" s="550">
        <v>0.49</v>
      </c>
      <c r="P47" s="550">
        <v>0.81399999999999995</v>
      </c>
      <c r="Q47" s="550">
        <v>1.9039999999999999</v>
      </c>
      <c r="R47" s="551">
        <v>2.8380000000000001</v>
      </c>
      <c r="S47" s="578"/>
    </row>
    <row r="48" spans="1:19" s="526" customFormat="1" ht="14.1" customHeight="1" x14ac:dyDescent="0.2">
      <c r="A48" s="515" t="s">
        <v>46</v>
      </c>
      <c r="B48" s="539" t="s">
        <v>400</v>
      </c>
      <c r="C48" s="514" t="s">
        <v>402</v>
      </c>
      <c r="D48" s="571">
        <v>16</v>
      </c>
      <c r="E48" s="548">
        <v>951</v>
      </c>
      <c r="F48" s="572">
        <v>36</v>
      </c>
      <c r="G48" s="542">
        <v>25.5</v>
      </c>
      <c r="H48" s="543">
        <v>1.4119999999999999</v>
      </c>
      <c r="I48" s="573">
        <v>1.00373</v>
      </c>
      <c r="J48" s="520">
        <v>1.93337</v>
      </c>
      <c r="K48" s="575">
        <v>5</v>
      </c>
      <c r="L48" s="576" t="s">
        <v>286</v>
      </c>
      <c r="M48" s="581" t="s">
        <v>286</v>
      </c>
      <c r="N48" s="550" t="s">
        <v>286</v>
      </c>
      <c r="O48" s="550" t="s">
        <v>286</v>
      </c>
      <c r="P48" s="550" t="s">
        <v>286</v>
      </c>
      <c r="Q48" s="550" t="s">
        <v>286</v>
      </c>
      <c r="R48" s="551" t="s">
        <v>286</v>
      </c>
      <c r="S48" s="578"/>
    </row>
    <row r="49" spans="1:19" s="526" customFormat="1" ht="14.1" customHeight="1" x14ac:dyDescent="0.2">
      <c r="A49" s="515" t="s">
        <v>47</v>
      </c>
      <c r="B49" s="539" t="s">
        <v>401</v>
      </c>
      <c r="C49" s="514" t="s">
        <v>401</v>
      </c>
      <c r="D49" s="571">
        <v>92</v>
      </c>
      <c r="E49" s="548">
        <v>7512</v>
      </c>
      <c r="F49" s="572">
        <v>212</v>
      </c>
      <c r="G49" s="542">
        <v>232.608</v>
      </c>
      <c r="H49" s="543">
        <v>0.91100000000000003</v>
      </c>
      <c r="I49" s="573">
        <v>0.79478000000000004</v>
      </c>
      <c r="J49" s="520">
        <v>1.04051</v>
      </c>
      <c r="K49" s="575">
        <v>51</v>
      </c>
      <c r="L49" s="579">
        <v>5.8799999999999998E-2</v>
      </c>
      <c r="M49" s="580">
        <v>0.1176</v>
      </c>
      <c r="N49" s="550">
        <v>0</v>
      </c>
      <c r="O49" s="550">
        <v>0</v>
      </c>
      <c r="P49" s="550">
        <v>0.67700000000000005</v>
      </c>
      <c r="Q49" s="550">
        <v>1.353</v>
      </c>
      <c r="R49" s="551">
        <v>1.85</v>
      </c>
      <c r="S49" s="578"/>
    </row>
    <row r="50" spans="1:19" s="526" customFormat="1" ht="14.1" customHeight="1" x14ac:dyDescent="0.2">
      <c r="A50" s="515" t="s">
        <v>48</v>
      </c>
      <c r="B50" s="539" t="s">
        <v>401</v>
      </c>
      <c r="C50" s="514" t="s">
        <v>402</v>
      </c>
      <c r="D50" s="571">
        <v>280</v>
      </c>
      <c r="E50" s="548">
        <v>20950</v>
      </c>
      <c r="F50" s="572">
        <v>552</v>
      </c>
      <c r="G50" s="542">
        <v>648.03399999999999</v>
      </c>
      <c r="H50" s="543">
        <v>0.85199999999999998</v>
      </c>
      <c r="I50" s="573">
        <v>0.78297000000000005</v>
      </c>
      <c r="J50" s="520">
        <v>0.92513000000000001</v>
      </c>
      <c r="K50" s="575">
        <v>164</v>
      </c>
      <c r="L50" s="579">
        <v>3.0499999999999999E-2</v>
      </c>
      <c r="M50" s="580">
        <v>6.0999999999999999E-2</v>
      </c>
      <c r="N50" s="550">
        <v>0</v>
      </c>
      <c r="O50" s="550">
        <v>0.16500000000000001</v>
      </c>
      <c r="P50" s="550">
        <v>0.71699999999999997</v>
      </c>
      <c r="Q50" s="550">
        <v>1.3340000000000001</v>
      </c>
      <c r="R50" s="551">
        <v>1.7450000000000001</v>
      </c>
      <c r="S50" s="578"/>
    </row>
    <row r="51" spans="1:19" s="526" customFormat="1" ht="14.1" customHeight="1" x14ac:dyDescent="0.2">
      <c r="A51" s="515" t="s">
        <v>49</v>
      </c>
      <c r="B51" s="539" t="s">
        <v>401</v>
      </c>
      <c r="C51" s="514" t="s">
        <v>401</v>
      </c>
      <c r="D51" s="571">
        <v>32</v>
      </c>
      <c r="E51" s="548">
        <v>2057</v>
      </c>
      <c r="F51" s="572">
        <v>84</v>
      </c>
      <c r="G51" s="542">
        <v>62.255000000000003</v>
      </c>
      <c r="H51" s="543">
        <v>1.349</v>
      </c>
      <c r="I51" s="573">
        <v>1.08304</v>
      </c>
      <c r="J51" s="520">
        <v>1.6620699999999999</v>
      </c>
      <c r="K51" s="575">
        <v>12</v>
      </c>
      <c r="L51" s="579">
        <v>0.16670000000000001</v>
      </c>
      <c r="M51" s="580">
        <v>0</v>
      </c>
      <c r="N51" s="550" t="s">
        <v>286</v>
      </c>
      <c r="O51" s="550" t="s">
        <v>286</v>
      </c>
      <c r="P51" s="550" t="s">
        <v>286</v>
      </c>
      <c r="Q51" s="550" t="s">
        <v>286</v>
      </c>
      <c r="R51" s="551" t="s">
        <v>286</v>
      </c>
      <c r="S51" s="578"/>
    </row>
    <row r="52" spans="1:19" s="526" customFormat="1" ht="14.1" customHeight="1" x14ac:dyDescent="0.2">
      <c r="A52" s="515" t="s">
        <v>50</v>
      </c>
      <c r="B52" s="539" t="s">
        <v>400</v>
      </c>
      <c r="C52" s="514" t="s">
        <v>400</v>
      </c>
      <c r="D52" s="571">
        <v>77</v>
      </c>
      <c r="E52" s="548">
        <v>7224</v>
      </c>
      <c r="F52" s="572">
        <v>221</v>
      </c>
      <c r="G52" s="542">
        <v>216.626</v>
      </c>
      <c r="H52" s="543">
        <v>1.02</v>
      </c>
      <c r="I52" s="573">
        <v>0.89220999999999995</v>
      </c>
      <c r="J52" s="520">
        <v>1.1615500000000001</v>
      </c>
      <c r="K52" s="575">
        <v>47</v>
      </c>
      <c r="L52" s="579">
        <v>0</v>
      </c>
      <c r="M52" s="580">
        <v>2.1299999999999999E-2</v>
      </c>
      <c r="N52" s="550">
        <v>0.222</v>
      </c>
      <c r="O52" s="550">
        <v>0.51400000000000001</v>
      </c>
      <c r="P52" s="550">
        <v>0.97799999999999998</v>
      </c>
      <c r="Q52" s="550">
        <v>1.365</v>
      </c>
      <c r="R52" s="551">
        <v>1.778</v>
      </c>
      <c r="S52" s="578"/>
    </row>
    <row r="53" spans="1:19" s="526" customFormat="1" ht="14.1" customHeight="1" x14ac:dyDescent="0.2">
      <c r="A53" s="515" t="s">
        <v>51</v>
      </c>
      <c r="B53" s="539" t="s">
        <v>400</v>
      </c>
      <c r="C53" s="514" t="s">
        <v>400</v>
      </c>
      <c r="D53" s="571">
        <v>6</v>
      </c>
      <c r="E53" s="548">
        <v>484</v>
      </c>
      <c r="F53" s="572">
        <v>26</v>
      </c>
      <c r="G53" s="542">
        <v>13.765000000000001</v>
      </c>
      <c r="H53" s="543">
        <v>1.889</v>
      </c>
      <c r="I53" s="573">
        <v>1.26014</v>
      </c>
      <c r="J53" s="520">
        <v>2.7280700000000002</v>
      </c>
      <c r="K53" s="575">
        <v>2</v>
      </c>
      <c r="L53" s="576" t="s">
        <v>286</v>
      </c>
      <c r="M53" s="581" t="s">
        <v>286</v>
      </c>
      <c r="N53" s="550" t="s">
        <v>286</v>
      </c>
      <c r="O53" s="550" t="s">
        <v>286</v>
      </c>
      <c r="P53" s="550" t="s">
        <v>286</v>
      </c>
      <c r="Q53" s="550" t="s">
        <v>286</v>
      </c>
      <c r="R53" s="551" t="s">
        <v>286</v>
      </c>
      <c r="S53" s="578"/>
    </row>
    <row r="54" spans="1:19" s="526" customFormat="1" ht="14.1" customHeight="1" x14ac:dyDescent="0.2">
      <c r="A54" s="515" t="s">
        <v>52</v>
      </c>
      <c r="B54" s="539" t="s">
        <v>401</v>
      </c>
      <c r="C54" s="514" t="s">
        <v>402</v>
      </c>
      <c r="D54" s="571">
        <v>67</v>
      </c>
      <c r="E54" s="548">
        <v>5721</v>
      </c>
      <c r="F54" s="572">
        <v>164</v>
      </c>
      <c r="G54" s="542">
        <v>173.74100000000001</v>
      </c>
      <c r="H54" s="543">
        <v>0.94399999999999995</v>
      </c>
      <c r="I54" s="573">
        <v>0.80754999999999999</v>
      </c>
      <c r="J54" s="520">
        <v>1.097</v>
      </c>
      <c r="K54" s="575">
        <v>39</v>
      </c>
      <c r="L54" s="579">
        <v>0.1026</v>
      </c>
      <c r="M54" s="580">
        <v>7.690000000000001E-2</v>
      </c>
      <c r="N54" s="550">
        <v>0</v>
      </c>
      <c r="O54" s="550">
        <v>0.42399999999999999</v>
      </c>
      <c r="P54" s="550">
        <v>0.92600000000000005</v>
      </c>
      <c r="Q54" s="550">
        <v>1.4350000000000001</v>
      </c>
      <c r="R54" s="551">
        <v>1.736</v>
      </c>
      <c r="S54" s="578"/>
    </row>
    <row r="55" spans="1:19" s="526" customFormat="1" ht="14.1" customHeight="1" x14ac:dyDescent="0.2">
      <c r="A55" s="515" t="s">
        <v>53</v>
      </c>
      <c r="B55" s="539" t="s">
        <v>400</v>
      </c>
      <c r="C55" s="514" t="s">
        <v>401</v>
      </c>
      <c r="D55" s="571">
        <v>90</v>
      </c>
      <c r="E55" s="548">
        <v>5992</v>
      </c>
      <c r="F55" s="572">
        <v>165</v>
      </c>
      <c r="G55" s="542">
        <v>173.27799999999999</v>
      </c>
      <c r="H55" s="543">
        <v>0.95199999999999996</v>
      </c>
      <c r="I55" s="573">
        <v>0.81501999999999997</v>
      </c>
      <c r="J55" s="520">
        <v>1.1061300000000001</v>
      </c>
      <c r="K55" s="575">
        <v>45</v>
      </c>
      <c r="L55" s="579">
        <v>4.4400000000000002E-2</v>
      </c>
      <c r="M55" s="580">
        <v>4.4400000000000002E-2</v>
      </c>
      <c r="N55" s="550">
        <v>0</v>
      </c>
      <c r="O55" s="550">
        <v>0.36899999999999999</v>
      </c>
      <c r="P55" s="550">
        <v>0.85199999999999998</v>
      </c>
      <c r="Q55" s="550">
        <v>1.2250000000000001</v>
      </c>
      <c r="R55" s="551">
        <v>1.75</v>
      </c>
      <c r="S55" s="578"/>
    </row>
    <row r="56" spans="1:19" s="526" customFormat="1" ht="14.1" customHeight="1" x14ac:dyDescent="0.2">
      <c r="A56" s="515" t="s">
        <v>54</v>
      </c>
      <c r="B56" s="539" t="s">
        <v>401</v>
      </c>
      <c r="C56" s="514" t="s">
        <v>401</v>
      </c>
      <c r="D56" s="571">
        <v>35</v>
      </c>
      <c r="E56" s="548">
        <v>2025</v>
      </c>
      <c r="F56" s="572">
        <v>78</v>
      </c>
      <c r="G56" s="542">
        <v>59.026000000000003</v>
      </c>
      <c r="H56" s="543">
        <v>1.321</v>
      </c>
      <c r="I56" s="573">
        <v>1.0516399999999999</v>
      </c>
      <c r="J56" s="520">
        <v>1.6403300000000001</v>
      </c>
      <c r="K56" s="575">
        <v>18</v>
      </c>
      <c r="L56" s="579">
        <v>0.22219999999999998</v>
      </c>
      <c r="M56" s="580">
        <v>0</v>
      </c>
      <c r="N56" s="550" t="s">
        <v>286</v>
      </c>
      <c r="O56" s="550" t="s">
        <v>286</v>
      </c>
      <c r="P56" s="550" t="s">
        <v>286</v>
      </c>
      <c r="Q56" s="550" t="s">
        <v>286</v>
      </c>
      <c r="R56" s="551" t="s">
        <v>286</v>
      </c>
      <c r="S56" s="578"/>
    </row>
    <row r="57" spans="1:19" s="526" customFormat="1" ht="14.1" customHeight="1" x14ac:dyDescent="0.2">
      <c r="A57" s="515" t="s">
        <v>55</v>
      </c>
      <c r="B57" s="539" t="s">
        <v>400</v>
      </c>
      <c r="C57" s="514" t="s">
        <v>400</v>
      </c>
      <c r="D57" s="571">
        <v>13</v>
      </c>
      <c r="E57" s="548">
        <v>315</v>
      </c>
      <c r="F57" s="572">
        <v>9</v>
      </c>
      <c r="G57" s="542">
        <v>8.4619999999999997</v>
      </c>
      <c r="H57" s="543">
        <v>1.0640000000000001</v>
      </c>
      <c r="I57" s="573">
        <v>0.51868999999999998</v>
      </c>
      <c r="J57" s="520">
        <v>1.95183</v>
      </c>
      <c r="K57" s="575">
        <v>2</v>
      </c>
      <c r="L57" s="576" t="s">
        <v>286</v>
      </c>
      <c r="M57" s="581" t="s">
        <v>286</v>
      </c>
      <c r="N57" s="550" t="s">
        <v>286</v>
      </c>
      <c r="O57" s="550" t="s">
        <v>286</v>
      </c>
      <c r="P57" s="550" t="s">
        <v>286</v>
      </c>
      <c r="Q57" s="550" t="s">
        <v>286</v>
      </c>
      <c r="R57" s="551" t="s">
        <v>286</v>
      </c>
      <c r="S57" s="578"/>
    </row>
    <row r="58" spans="1:19" s="526" customFormat="1" ht="14.1" customHeight="1" x14ac:dyDescent="0.2">
      <c r="A58" s="530" t="s">
        <v>56</v>
      </c>
      <c r="B58" s="586"/>
      <c r="C58" s="586"/>
      <c r="D58" s="587">
        <v>3377</v>
      </c>
      <c r="E58" s="554">
        <v>300526</v>
      </c>
      <c r="F58" s="555">
        <v>8952</v>
      </c>
      <c r="G58" s="534">
        <v>9172.1970000000001</v>
      </c>
      <c r="H58" s="556">
        <v>0.97599999999999998</v>
      </c>
      <c r="I58" s="535">
        <v>0.95591000000000004</v>
      </c>
      <c r="J58" s="536">
        <v>0.99636000000000002</v>
      </c>
      <c r="K58" s="588">
        <v>2051</v>
      </c>
      <c r="L58" s="589">
        <v>7.7039999999999997E-2</v>
      </c>
      <c r="M58" s="590">
        <v>5.6070000000000002E-2</v>
      </c>
      <c r="N58" s="562">
        <v>0</v>
      </c>
      <c r="O58" s="562">
        <v>0.36799999999999999</v>
      </c>
      <c r="P58" s="562">
        <v>0.81699999999999995</v>
      </c>
      <c r="Q58" s="562">
        <v>1.385</v>
      </c>
      <c r="R58" s="563">
        <v>2.0350000000000001</v>
      </c>
      <c r="S58" s="578"/>
    </row>
    <row r="59" spans="1:19" x14ac:dyDescent="0.2">
      <c r="K59" s="402"/>
      <c r="L59" s="402"/>
      <c r="M59" s="402"/>
    </row>
    <row r="60" spans="1:19" x14ac:dyDescent="0.2">
      <c r="A60" s="216"/>
    </row>
    <row r="61" spans="1:19" x14ac:dyDescent="0.2">
      <c r="A61" s="216" t="s">
        <v>629</v>
      </c>
      <c r="D61" s="384"/>
      <c r="E61" s="384"/>
      <c r="H61" s="262"/>
      <c r="I61" s="262"/>
    </row>
    <row r="62" spans="1:19" x14ac:dyDescent="0.2">
      <c r="A62" s="216" t="s">
        <v>628</v>
      </c>
      <c r="D62" s="384"/>
      <c r="E62" s="384"/>
      <c r="H62" s="262"/>
      <c r="I62" s="262"/>
    </row>
    <row r="63" spans="1:19" x14ac:dyDescent="0.2">
      <c r="A63" s="216" t="s">
        <v>639</v>
      </c>
      <c r="D63" s="384"/>
      <c r="E63" s="384"/>
      <c r="H63" s="262"/>
      <c r="I63" s="262"/>
    </row>
    <row r="64" spans="1:19" x14ac:dyDescent="0.2">
      <c r="A64" s="385" t="s">
        <v>165</v>
      </c>
      <c r="D64" s="384"/>
      <c r="E64" s="384"/>
      <c r="H64" s="262"/>
      <c r="I64" s="262"/>
    </row>
    <row r="65" spans="1:13" x14ac:dyDescent="0.2">
      <c r="A65" s="385" t="s">
        <v>522</v>
      </c>
      <c r="B65" s="262"/>
      <c r="C65" s="262"/>
      <c r="K65" s="262"/>
      <c r="L65" s="262"/>
      <c r="M65" s="262"/>
    </row>
    <row r="66" spans="1:13" x14ac:dyDescent="0.2">
      <c r="A66" s="216" t="s">
        <v>163</v>
      </c>
      <c r="D66" s="384"/>
      <c r="E66" s="384"/>
      <c r="H66" s="262"/>
      <c r="I66" s="262"/>
    </row>
    <row r="67" spans="1:13" x14ac:dyDescent="0.2">
      <c r="A67" s="216" t="s">
        <v>356</v>
      </c>
    </row>
    <row r="68" spans="1:13" ht="14.25" x14ac:dyDescent="0.2">
      <c r="A68" s="216" t="s">
        <v>357</v>
      </c>
    </row>
    <row r="69" spans="1:13" x14ac:dyDescent="0.2">
      <c r="A69" s="216" t="s">
        <v>358</v>
      </c>
    </row>
    <row r="70" spans="1:13" x14ac:dyDescent="0.2">
      <c r="A70" s="216" t="s">
        <v>359</v>
      </c>
    </row>
    <row r="71" spans="1:13" x14ac:dyDescent="0.2">
      <c r="A71" s="263" t="s">
        <v>450</v>
      </c>
    </row>
    <row r="72" spans="1:13" x14ac:dyDescent="0.2">
      <c r="A72" s="385" t="s">
        <v>622</v>
      </c>
    </row>
    <row r="73" spans="1:13" x14ac:dyDescent="0.2">
      <c r="A73" s="385" t="s">
        <v>354</v>
      </c>
    </row>
    <row r="74" spans="1:13" x14ac:dyDescent="0.2">
      <c r="A74" s="164" t="s">
        <v>342</v>
      </c>
    </row>
    <row r="75" spans="1:13" x14ac:dyDescent="0.2">
      <c r="A75" s="385" t="s">
        <v>353</v>
      </c>
    </row>
    <row r="76" spans="1:13" x14ac:dyDescent="0.2">
      <c r="A76" s="216"/>
    </row>
  </sheetData>
  <customSheetViews>
    <customSheetView guid="{18FB6344-C1D8-4A32-B8CA-93AC084D615F}" fitToPage="1" topLeftCell="A31">
      <selection activeCell="I24" sqref="I24"/>
      <pageMargins left="0.7" right="0.7" top="0.75" bottom="0.75" header="0.3" footer="0.3"/>
      <pageSetup scale="65" fitToHeight="0" orientation="landscape" r:id="rId1"/>
    </customSheetView>
    <customSheetView guid="{B249372F-983F-49DE-A7CF-14A3D5AA079F}" fitToPage="1">
      <selection activeCell="A6" sqref="A6:XFD58"/>
      <pageMargins left="0.7" right="0.7" top="0.75" bottom="0.75" header="0.3" footer="0.3"/>
      <pageSetup scale="65" fitToHeight="0" orientation="landscape" r:id="rId2"/>
    </customSheetView>
  </customSheetViews>
  <mergeCells count="7">
    <mergeCell ref="A2:R2"/>
    <mergeCell ref="A1:R1"/>
    <mergeCell ref="F4:G4"/>
    <mergeCell ref="I4:J4"/>
    <mergeCell ref="K4:M4"/>
    <mergeCell ref="N4:R4"/>
    <mergeCell ref="A3:R3"/>
  </mergeCells>
  <pageMargins left="0.7" right="0.7" top="0.75" bottom="0.75" header="0.3" footer="0.3"/>
  <pageSetup scale="65" fitToHeight="0" orientation="landscap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2"/>
  <sheetViews>
    <sheetView zoomScaleNormal="100" workbookViewId="0">
      <selection activeCell="S68" sqref="S68"/>
    </sheetView>
  </sheetViews>
  <sheetFormatPr defaultColWidth="9.140625" defaultRowHeight="12.75" x14ac:dyDescent="0.2"/>
  <cols>
    <col min="1" max="1" width="16.85546875" style="263" customWidth="1"/>
    <col min="2" max="5" width="12.7109375" style="262" customWidth="1"/>
    <col min="6" max="7" width="12.7109375" style="384" customWidth="1"/>
    <col min="8" max="9" width="9.140625" style="384" customWidth="1"/>
    <col min="10" max="10" width="9.140625" style="262" customWidth="1"/>
    <col min="11" max="11" width="12.7109375" style="273" customWidth="1"/>
    <col min="12" max="13" width="12.7109375" style="262" customWidth="1"/>
    <col min="14" max="17" width="9.140625" style="262" customWidth="1"/>
    <col min="18" max="19" width="9.140625" style="262"/>
    <col min="20" max="20" width="6.85546875" style="262" customWidth="1"/>
    <col min="21" max="16384" width="9.140625" style="262"/>
  </cols>
  <sheetData>
    <row r="1" spans="1:19" s="263" customFormat="1" x14ac:dyDescent="0.2">
      <c r="A1" s="643" t="s">
        <v>99</v>
      </c>
      <c r="B1" s="644"/>
      <c r="C1" s="644"/>
      <c r="D1" s="644"/>
      <c r="E1" s="644"/>
      <c r="F1" s="644"/>
      <c r="G1" s="644"/>
      <c r="H1" s="644"/>
      <c r="I1" s="644"/>
      <c r="J1" s="644"/>
      <c r="K1" s="644"/>
      <c r="L1" s="644"/>
      <c r="M1" s="644"/>
      <c r="N1" s="644"/>
      <c r="O1" s="644"/>
      <c r="P1" s="644"/>
      <c r="Q1" s="644"/>
      <c r="R1" s="645"/>
    </row>
    <row r="2" spans="1:19" s="263" customFormat="1" x14ac:dyDescent="0.2">
      <c r="A2" s="720" t="s">
        <v>518</v>
      </c>
      <c r="B2" s="721"/>
      <c r="C2" s="721"/>
      <c r="D2" s="721"/>
      <c r="E2" s="721"/>
      <c r="F2" s="721"/>
      <c r="G2" s="721"/>
      <c r="H2" s="721"/>
      <c r="I2" s="721"/>
      <c r="J2" s="721"/>
      <c r="K2" s="721"/>
      <c r="L2" s="721"/>
      <c r="M2" s="721"/>
      <c r="N2" s="721"/>
      <c r="O2" s="721"/>
      <c r="P2" s="721"/>
      <c r="Q2" s="721"/>
      <c r="R2" s="722"/>
    </row>
    <row r="3" spans="1:19" s="263" customFormat="1" ht="15" thickBot="1" x14ac:dyDescent="0.25">
      <c r="A3" s="646" t="s">
        <v>101</v>
      </c>
      <c r="B3" s="647"/>
      <c r="C3" s="647"/>
      <c r="D3" s="647"/>
      <c r="E3" s="647"/>
      <c r="F3" s="647"/>
      <c r="G3" s="647"/>
      <c r="H3" s="647"/>
      <c r="I3" s="647"/>
      <c r="J3" s="647"/>
      <c r="K3" s="647"/>
      <c r="L3" s="647"/>
      <c r="M3" s="647"/>
      <c r="N3" s="647"/>
      <c r="O3" s="647"/>
      <c r="P3" s="647"/>
      <c r="Q3" s="647"/>
      <c r="R3" s="648"/>
    </row>
    <row r="4" spans="1:19" s="272" customFormat="1" ht="15" thickTop="1" x14ac:dyDescent="0.2">
      <c r="A4" s="36"/>
      <c r="B4" s="466"/>
      <c r="C4" s="31"/>
      <c r="D4" s="31"/>
      <c r="E4" s="305"/>
      <c r="F4" s="714" t="s">
        <v>58</v>
      </c>
      <c r="G4" s="714"/>
      <c r="H4" s="374"/>
      <c r="I4" s="715" t="s">
        <v>59</v>
      </c>
      <c r="J4" s="716"/>
      <c r="K4" s="717" t="s">
        <v>81</v>
      </c>
      <c r="L4" s="718"/>
      <c r="M4" s="719"/>
      <c r="N4" s="712" t="s">
        <v>345</v>
      </c>
      <c r="O4" s="712"/>
      <c r="P4" s="712"/>
      <c r="Q4" s="712"/>
      <c r="R4" s="713"/>
      <c r="S4" s="31"/>
    </row>
    <row r="5" spans="1:19" s="272" customFormat="1" ht="57" customHeight="1" x14ac:dyDescent="0.2">
      <c r="A5" s="264" t="s">
        <v>1</v>
      </c>
      <c r="B5" s="33" t="s">
        <v>79</v>
      </c>
      <c r="C5" s="53" t="s">
        <v>88</v>
      </c>
      <c r="D5" s="53" t="s">
        <v>497</v>
      </c>
      <c r="E5" s="32" t="s">
        <v>533</v>
      </c>
      <c r="F5" s="29" t="s">
        <v>60</v>
      </c>
      <c r="G5" s="42" t="s">
        <v>61</v>
      </c>
      <c r="H5" s="42" t="s">
        <v>62</v>
      </c>
      <c r="I5" s="42" t="s">
        <v>76</v>
      </c>
      <c r="J5" s="43" t="s">
        <v>77</v>
      </c>
      <c r="K5" s="33" t="s">
        <v>295</v>
      </c>
      <c r="L5" s="53" t="s">
        <v>343</v>
      </c>
      <c r="M5" s="57" t="s">
        <v>344</v>
      </c>
      <c r="N5" s="44">
        <v>0.1</v>
      </c>
      <c r="O5" s="44">
        <v>0.25</v>
      </c>
      <c r="P5" s="41" t="s">
        <v>78</v>
      </c>
      <c r="Q5" s="44">
        <v>0.75</v>
      </c>
      <c r="R5" s="45">
        <v>0.9</v>
      </c>
    </row>
    <row r="6" spans="1:19" s="526" customFormat="1" ht="14.1" customHeight="1" x14ac:dyDescent="0.2">
      <c r="A6" s="515" t="s">
        <v>5</v>
      </c>
      <c r="B6" s="539" t="s">
        <v>400</v>
      </c>
      <c r="C6" s="514" t="s">
        <v>400</v>
      </c>
      <c r="D6" s="405">
        <v>9</v>
      </c>
      <c r="E6" s="591">
        <v>474</v>
      </c>
      <c r="F6" s="575">
        <v>3</v>
      </c>
      <c r="G6" s="592">
        <v>4.6900000000000004</v>
      </c>
      <c r="H6" s="593">
        <v>0.64</v>
      </c>
      <c r="I6" s="593">
        <v>0.16272</v>
      </c>
      <c r="J6" s="407">
        <v>1.7410699999999999</v>
      </c>
      <c r="K6" s="575">
        <v>2</v>
      </c>
      <c r="L6" s="576" t="s">
        <v>286</v>
      </c>
      <c r="M6" s="577" t="s">
        <v>286</v>
      </c>
      <c r="N6" s="594" t="s">
        <v>286</v>
      </c>
      <c r="O6" s="594" t="s">
        <v>286</v>
      </c>
      <c r="P6" s="594" t="s">
        <v>286</v>
      </c>
      <c r="Q6" s="594" t="s">
        <v>286</v>
      </c>
      <c r="R6" s="408" t="s">
        <v>286</v>
      </c>
    </row>
    <row r="7" spans="1:19" s="526" customFormat="1" ht="14.1" customHeight="1" x14ac:dyDescent="0.2">
      <c r="A7" s="515" t="s">
        <v>6</v>
      </c>
      <c r="B7" s="539" t="s">
        <v>401</v>
      </c>
      <c r="C7" s="514" t="s">
        <v>401</v>
      </c>
      <c r="D7" s="405">
        <v>58</v>
      </c>
      <c r="E7" s="595">
        <v>6668</v>
      </c>
      <c r="F7" s="575">
        <v>28</v>
      </c>
      <c r="G7" s="592">
        <v>50.786999999999999</v>
      </c>
      <c r="H7" s="593">
        <v>0.55100000000000005</v>
      </c>
      <c r="I7" s="593">
        <v>0.37357000000000001</v>
      </c>
      <c r="J7" s="410">
        <v>0.78615999999999997</v>
      </c>
      <c r="K7" s="575">
        <v>13</v>
      </c>
      <c r="L7" s="579">
        <v>0</v>
      </c>
      <c r="M7" s="580">
        <v>0</v>
      </c>
      <c r="N7" s="594" t="s">
        <v>286</v>
      </c>
      <c r="O7" s="594" t="s">
        <v>286</v>
      </c>
      <c r="P7" s="594" t="s">
        <v>286</v>
      </c>
      <c r="Q7" s="594" t="s">
        <v>286</v>
      </c>
      <c r="R7" s="411" t="s">
        <v>286</v>
      </c>
    </row>
    <row r="8" spans="1:19" s="526" customFormat="1" ht="14.1" customHeight="1" x14ac:dyDescent="0.2">
      <c r="A8" s="515" t="s">
        <v>7</v>
      </c>
      <c r="B8" s="539" t="s">
        <v>401</v>
      </c>
      <c r="C8" s="514" t="s">
        <v>401</v>
      </c>
      <c r="D8" s="405">
        <v>37</v>
      </c>
      <c r="E8" s="595">
        <v>3831</v>
      </c>
      <c r="F8" s="575">
        <v>26</v>
      </c>
      <c r="G8" s="592">
        <v>29.457000000000001</v>
      </c>
      <c r="H8" s="593">
        <v>0.88300000000000001</v>
      </c>
      <c r="I8" s="593">
        <v>0.58886000000000005</v>
      </c>
      <c r="J8" s="410">
        <v>1.2748299999999999</v>
      </c>
      <c r="K8" s="575">
        <v>8</v>
      </c>
      <c r="L8" s="576" t="s">
        <v>286</v>
      </c>
      <c r="M8" s="581" t="s">
        <v>286</v>
      </c>
      <c r="N8" s="594" t="s">
        <v>286</v>
      </c>
      <c r="O8" s="594" t="s">
        <v>286</v>
      </c>
      <c r="P8" s="594" t="s">
        <v>286</v>
      </c>
      <c r="Q8" s="594" t="s">
        <v>286</v>
      </c>
      <c r="R8" s="411" t="s">
        <v>286</v>
      </c>
    </row>
    <row r="9" spans="1:19" s="526" customFormat="1" ht="14.1" customHeight="1" x14ac:dyDescent="0.2">
      <c r="A9" s="515" t="s">
        <v>8</v>
      </c>
      <c r="B9" s="539" t="s">
        <v>400</v>
      </c>
      <c r="C9" s="514" t="s">
        <v>400</v>
      </c>
      <c r="D9" s="405">
        <v>53</v>
      </c>
      <c r="E9" s="595">
        <v>6716</v>
      </c>
      <c r="F9" s="575">
        <v>47</v>
      </c>
      <c r="G9" s="592">
        <v>54.185000000000002</v>
      </c>
      <c r="H9" s="593">
        <v>0.86699999999999999</v>
      </c>
      <c r="I9" s="593">
        <v>0.64463999999999999</v>
      </c>
      <c r="J9" s="410">
        <v>1.1435999999999999</v>
      </c>
      <c r="K9" s="575">
        <v>19</v>
      </c>
      <c r="L9" s="579">
        <v>0</v>
      </c>
      <c r="M9" s="580">
        <v>5.2600000000000001E-2</v>
      </c>
      <c r="N9" s="594" t="s">
        <v>286</v>
      </c>
      <c r="O9" s="594" t="s">
        <v>286</v>
      </c>
      <c r="P9" s="594" t="s">
        <v>286</v>
      </c>
      <c r="Q9" s="594" t="s">
        <v>286</v>
      </c>
      <c r="R9" s="411" t="s">
        <v>286</v>
      </c>
    </row>
    <row r="10" spans="1:19" s="526" customFormat="1" ht="14.1" customHeight="1" x14ac:dyDescent="0.2">
      <c r="A10" s="515" t="s">
        <v>9</v>
      </c>
      <c r="B10" s="539" t="s">
        <v>401</v>
      </c>
      <c r="C10" s="514" t="s">
        <v>401</v>
      </c>
      <c r="D10" s="405">
        <v>314</v>
      </c>
      <c r="E10" s="595">
        <v>25914</v>
      </c>
      <c r="F10" s="575">
        <v>169</v>
      </c>
      <c r="G10" s="592">
        <v>211.357</v>
      </c>
      <c r="H10" s="593">
        <v>0.8</v>
      </c>
      <c r="I10" s="593">
        <v>0.68567</v>
      </c>
      <c r="J10" s="410">
        <v>0.92720999999999998</v>
      </c>
      <c r="K10" s="575">
        <v>79</v>
      </c>
      <c r="L10" s="579">
        <v>3.7999999999999999E-2</v>
      </c>
      <c r="M10" s="580">
        <v>0</v>
      </c>
      <c r="N10" s="594">
        <v>0</v>
      </c>
      <c r="O10" s="594">
        <v>0</v>
      </c>
      <c r="P10" s="594">
        <v>0.745</v>
      </c>
      <c r="Q10" s="594">
        <v>1.3160000000000001</v>
      </c>
      <c r="R10" s="411">
        <v>2.085</v>
      </c>
    </row>
    <row r="11" spans="1:19" s="526" customFormat="1" ht="14.1" customHeight="1" x14ac:dyDescent="0.2">
      <c r="A11" s="515" t="s">
        <v>10</v>
      </c>
      <c r="B11" s="539" t="s">
        <v>401</v>
      </c>
      <c r="C11" s="514" t="s">
        <v>401</v>
      </c>
      <c r="D11" s="405">
        <v>57</v>
      </c>
      <c r="E11" s="595">
        <v>3691</v>
      </c>
      <c r="F11" s="575">
        <v>30</v>
      </c>
      <c r="G11" s="592">
        <v>30.539000000000001</v>
      </c>
      <c r="H11" s="593">
        <v>0.98199999999999998</v>
      </c>
      <c r="I11" s="593">
        <v>0.67493000000000003</v>
      </c>
      <c r="J11" s="410">
        <v>1.3846799999999999</v>
      </c>
      <c r="K11" s="575">
        <v>9</v>
      </c>
      <c r="L11" s="576" t="s">
        <v>286</v>
      </c>
      <c r="M11" s="581" t="s">
        <v>286</v>
      </c>
      <c r="N11" s="594" t="s">
        <v>286</v>
      </c>
      <c r="O11" s="594" t="s">
        <v>286</v>
      </c>
      <c r="P11" s="594" t="s">
        <v>286</v>
      </c>
      <c r="Q11" s="594" t="s">
        <v>286</v>
      </c>
      <c r="R11" s="411" t="s">
        <v>286</v>
      </c>
    </row>
    <row r="12" spans="1:19" s="526" customFormat="1" ht="14.1" customHeight="1" x14ac:dyDescent="0.2">
      <c r="A12" s="515" t="s">
        <v>11</v>
      </c>
      <c r="B12" s="539" t="s">
        <v>401</v>
      </c>
      <c r="C12" s="514" t="s">
        <v>401</v>
      </c>
      <c r="D12" s="405">
        <v>29</v>
      </c>
      <c r="E12" s="595">
        <v>3979</v>
      </c>
      <c r="F12" s="575">
        <v>27</v>
      </c>
      <c r="G12" s="592">
        <v>31.782</v>
      </c>
      <c r="H12" s="593">
        <v>0.85</v>
      </c>
      <c r="I12" s="593">
        <v>0.57130999999999998</v>
      </c>
      <c r="J12" s="410">
        <v>1.21895</v>
      </c>
      <c r="K12" s="575">
        <v>11</v>
      </c>
      <c r="L12" s="579">
        <v>0</v>
      </c>
      <c r="M12" s="580">
        <v>0</v>
      </c>
      <c r="N12" s="594" t="s">
        <v>286</v>
      </c>
      <c r="O12" s="594" t="s">
        <v>286</v>
      </c>
      <c r="P12" s="594" t="s">
        <v>286</v>
      </c>
      <c r="Q12" s="594" t="s">
        <v>286</v>
      </c>
      <c r="R12" s="411" t="s">
        <v>286</v>
      </c>
    </row>
    <row r="13" spans="1:19" s="526" customFormat="1" ht="14.1" customHeight="1" x14ac:dyDescent="0.2">
      <c r="A13" s="515" t="s">
        <v>276</v>
      </c>
      <c r="B13" s="539" t="s">
        <v>400</v>
      </c>
      <c r="C13" s="514" t="s">
        <v>401</v>
      </c>
      <c r="D13" s="405">
        <v>7</v>
      </c>
      <c r="E13" s="595">
        <v>718</v>
      </c>
      <c r="F13" s="575">
        <v>6</v>
      </c>
      <c r="G13" s="592">
        <v>6.6779999999999999</v>
      </c>
      <c r="H13" s="593">
        <v>0.89800000000000002</v>
      </c>
      <c r="I13" s="593">
        <v>0.36414000000000002</v>
      </c>
      <c r="J13" s="410">
        <v>1.8686400000000001</v>
      </c>
      <c r="K13" s="575">
        <v>4</v>
      </c>
      <c r="L13" s="576" t="s">
        <v>286</v>
      </c>
      <c r="M13" s="581" t="s">
        <v>286</v>
      </c>
      <c r="N13" s="594" t="s">
        <v>286</v>
      </c>
      <c r="O13" s="594" t="s">
        <v>286</v>
      </c>
      <c r="P13" s="594" t="s">
        <v>286</v>
      </c>
      <c r="Q13" s="594" t="s">
        <v>286</v>
      </c>
      <c r="R13" s="411" t="s">
        <v>286</v>
      </c>
    </row>
    <row r="14" spans="1:19" s="526" customFormat="1" ht="14.1" customHeight="1" x14ac:dyDescent="0.2">
      <c r="A14" s="515" t="s">
        <v>12</v>
      </c>
      <c r="B14" s="539" t="s">
        <v>401</v>
      </c>
      <c r="C14" s="514" t="s">
        <v>401</v>
      </c>
      <c r="D14" s="405">
        <v>7</v>
      </c>
      <c r="E14" s="595">
        <v>1111</v>
      </c>
      <c r="F14" s="575">
        <v>8</v>
      </c>
      <c r="G14" s="592">
        <v>8.0239999999999991</v>
      </c>
      <c r="H14" s="593">
        <v>0.997</v>
      </c>
      <c r="I14" s="593">
        <v>0.46301999999999999</v>
      </c>
      <c r="J14" s="410">
        <v>1.89316</v>
      </c>
      <c r="K14" s="575">
        <v>3</v>
      </c>
      <c r="L14" s="576" t="s">
        <v>286</v>
      </c>
      <c r="M14" s="581" t="s">
        <v>286</v>
      </c>
      <c r="N14" s="594" t="s">
        <v>286</v>
      </c>
      <c r="O14" s="594" t="s">
        <v>286</v>
      </c>
      <c r="P14" s="594" t="s">
        <v>286</v>
      </c>
      <c r="Q14" s="594" t="s">
        <v>286</v>
      </c>
      <c r="R14" s="411" t="s">
        <v>286</v>
      </c>
    </row>
    <row r="15" spans="1:19" s="526" customFormat="1" ht="14.1" customHeight="1" x14ac:dyDescent="0.2">
      <c r="A15" s="515" t="s">
        <v>13</v>
      </c>
      <c r="B15" s="539" t="s">
        <v>400</v>
      </c>
      <c r="C15" s="514" t="s">
        <v>400</v>
      </c>
      <c r="D15" s="405">
        <v>167</v>
      </c>
      <c r="E15" s="595">
        <v>19735</v>
      </c>
      <c r="F15" s="575">
        <v>108</v>
      </c>
      <c r="G15" s="592">
        <v>147.29300000000001</v>
      </c>
      <c r="H15" s="593">
        <v>0.73299999999999998</v>
      </c>
      <c r="I15" s="593">
        <v>0.60440000000000005</v>
      </c>
      <c r="J15" s="410">
        <v>0.88168999999999997</v>
      </c>
      <c r="K15" s="575">
        <v>49</v>
      </c>
      <c r="L15" s="579">
        <v>4.0800000000000003E-2</v>
      </c>
      <c r="M15" s="580">
        <v>0</v>
      </c>
      <c r="N15" s="594">
        <v>0</v>
      </c>
      <c r="O15" s="594">
        <v>0</v>
      </c>
      <c r="P15" s="594">
        <v>0.64900000000000002</v>
      </c>
      <c r="Q15" s="594">
        <v>1.0640000000000001</v>
      </c>
      <c r="R15" s="411">
        <v>1.8859999999999999</v>
      </c>
    </row>
    <row r="16" spans="1:19" s="526" customFormat="1" ht="14.1" customHeight="1" x14ac:dyDescent="0.2">
      <c r="A16" s="515" t="s">
        <v>14</v>
      </c>
      <c r="B16" s="539" t="s">
        <v>401</v>
      </c>
      <c r="C16" s="514" t="s">
        <v>400</v>
      </c>
      <c r="D16" s="405">
        <v>91</v>
      </c>
      <c r="E16" s="595">
        <v>11922</v>
      </c>
      <c r="F16" s="575">
        <v>81</v>
      </c>
      <c r="G16" s="592">
        <v>87.046999999999997</v>
      </c>
      <c r="H16" s="593">
        <v>0.93100000000000005</v>
      </c>
      <c r="I16" s="593">
        <v>0.74382000000000004</v>
      </c>
      <c r="J16" s="410">
        <v>1.15056</v>
      </c>
      <c r="K16" s="575">
        <v>32</v>
      </c>
      <c r="L16" s="579">
        <v>0.125</v>
      </c>
      <c r="M16" s="580">
        <v>0</v>
      </c>
      <c r="N16" s="594">
        <v>0</v>
      </c>
      <c r="O16" s="594">
        <v>0.182</v>
      </c>
      <c r="P16" s="594">
        <v>0.84899999999999998</v>
      </c>
      <c r="Q16" s="594">
        <v>1.5880000000000001</v>
      </c>
      <c r="R16" s="411">
        <v>2.7210000000000001</v>
      </c>
    </row>
    <row r="17" spans="1:18" s="526" customFormat="1" ht="14.1" customHeight="1" x14ac:dyDescent="0.2">
      <c r="A17" s="515" t="s">
        <v>15</v>
      </c>
      <c r="B17" s="539" t="s">
        <v>401</v>
      </c>
      <c r="C17" s="514" t="s">
        <v>401</v>
      </c>
      <c r="D17" s="405">
        <v>13</v>
      </c>
      <c r="E17" s="595">
        <v>813</v>
      </c>
      <c r="F17" s="575">
        <v>5</v>
      </c>
      <c r="G17" s="592">
        <v>6.1059999999999999</v>
      </c>
      <c r="H17" s="593">
        <v>0.81899999999999995</v>
      </c>
      <c r="I17" s="593">
        <v>0.30002000000000001</v>
      </c>
      <c r="J17" s="410">
        <v>1.81501</v>
      </c>
      <c r="K17" s="575">
        <v>3</v>
      </c>
      <c r="L17" s="576" t="s">
        <v>286</v>
      </c>
      <c r="M17" s="581" t="s">
        <v>286</v>
      </c>
      <c r="N17" s="594" t="s">
        <v>286</v>
      </c>
      <c r="O17" s="594" t="s">
        <v>286</v>
      </c>
      <c r="P17" s="594" t="s">
        <v>286</v>
      </c>
      <c r="Q17" s="594" t="s">
        <v>286</v>
      </c>
      <c r="R17" s="411" t="s">
        <v>286</v>
      </c>
    </row>
    <row r="18" spans="1:18" s="526" customFormat="1" ht="14.1" customHeight="1" x14ac:dyDescent="0.2">
      <c r="A18" s="515" t="s">
        <v>16</v>
      </c>
      <c r="B18" s="539" t="s">
        <v>400</v>
      </c>
      <c r="C18" s="514" t="s">
        <v>400</v>
      </c>
      <c r="D18" s="405">
        <v>40</v>
      </c>
      <c r="E18" s="595">
        <v>2640</v>
      </c>
      <c r="F18" s="575">
        <v>17</v>
      </c>
      <c r="G18" s="592">
        <v>18.917000000000002</v>
      </c>
      <c r="H18" s="593">
        <v>0.89900000000000002</v>
      </c>
      <c r="I18" s="593">
        <v>0.54098999999999997</v>
      </c>
      <c r="J18" s="410">
        <v>1.40964</v>
      </c>
      <c r="K18" s="575">
        <v>5</v>
      </c>
      <c r="L18" s="576" t="s">
        <v>286</v>
      </c>
      <c r="M18" s="581" t="s">
        <v>286</v>
      </c>
      <c r="N18" s="594" t="s">
        <v>286</v>
      </c>
      <c r="O18" s="594" t="s">
        <v>286</v>
      </c>
      <c r="P18" s="594" t="s">
        <v>286</v>
      </c>
      <c r="Q18" s="594" t="s">
        <v>286</v>
      </c>
      <c r="R18" s="411" t="s">
        <v>286</v>
      </c>
    </row>
    <row r="19" spans="1:18" s="526" customFormat="1" ht="14.1" customHeight="1" x14ac:dyDescent="0.2">
      <c r="A19" s="515" t="s">
        <v>17</v>
      </c>
      <c r="B19" s="539" t="s">
        <v>400</v>
      </c>
      <c r="C19" s="514" t="s">
        <v>400</v>
      </c>
      <c r="D19" s="405">
        <v>14</v>
      </c>
      <c r="E19" s="595">
        <v>810</v>
      </c>
      <c r="F19" s="575">
        <v>6</v>
      </c>
      <c r="G19" s="592">
        <v>5.7380000000000004</v>
      </c>
      <c r="H19" s="593">
        <v>1.046</v>
      </c>
      <c r="I19" s="593">
        <v>0.42380000000000001</v>
      </c>
      <c r="J19" s="410">
        <v>2.1747700000000001</v>
      </c>
      <c r="K19" s="575">
        <v>2</v>
      </c>
      <c r="L19" s="576" t="s">
        <v>286</v>
      </c>
      <c r="M19" s="581" t="s">
        <v>286</v>
      </c>
      <c r="N19" s="594" t="s">
        <v>286</v>
      </c>
      <c r="O19" s="594" t="s">
        <v>286</v>
      </c>
      <c r="P19" s="594" t="s">
        <v>286</v>
      </c>
      <c r="Q19" s="594" t="s">
        <v>286</v>
      </c>
      <c r="R19" s="411" t="s">
        <v>286</v>
      </c>
    </row>
    <row r="20" spans="1:18" s="526" customFormat="1" ht="14.1" customHeight="1" x14ac:dyDescent="0.2">
      <c r="A20" s="515" t="s">
        <v>18</v>
      </c>
      <c r="B20" s="539" t="s">
        <v>400</v>
      </c>
      <c r="C20" s="514" t="s">
        <v>400</v>
      </c>
      <c r="D20" s="405">
        <v>134</v>
      </c>
      <c r="E20" s="595">
        <v>11523</v>
      </c>
      <c r="F20" s="575">
        <v>73</v>
      </c>
      <c r="G20" s="592">
        <v>96.135999999999996</v>
      </c>
      <c r="H20" s="593">
        <v>0.75900000000000001</v>
      </c>
      <c r="I20" s="593">
        <v>0.59953000000000001</v>
      </c>
      <c r="J20" s="410">
        <v>0.94928999999999997</v>
      </c>
      <c r="K20" s="575">
        <v>37</v>
      </c>
      <c r="L20" s="579">
        <v>0</v>
      </c>
      <c r="M20" s="580">
        <v>0</v>
      </c>
      <c r="N20" s="594">
        <v>0</v>
      </c>
      <c r="O20" s="594">
        <v>0</v>
      </c>
      <c r="P20" s="594">
        <v>0.51900000000000002</v>
      </c>
      <c r="Q20" s="594">
        <v>0.90400000000000003</v>
      </c>
      <c r="R20" s="411">
        <v>1.7350000000000001</v>
      </c>
    </row>
    <row r="21" spans="1:18" s="526" customFormat="1" ht="14.1" customHeight="1" x14ac:dyDescent="0.2">
      <c r="A21" s="515" t="s">
        <v>19</v>
      </c>
      <c r="B21" s="539" t="s">
        <v>401</v>
      </c>
      <c r="C21" s="514" t="s">
        <v>401</v>
      </c>
      <c r="D21" s="405">
        <v>98</v>
      </c>
      <c r="E21" s="595">
        <v>6558</v>
      </c>
      <c r="F21" s="575">
        <v>39</v>
      </c>
      <c r="G21" s="592">
        <v>55.826999999999998</v>
      </c>
      <c r="H21" s="593">
        <v>0.69899999999999995</v>
      </c>
      <c r="I21" s="593">
        <v>0.50366999999999995</v>
      </c>
      <c r="J21" s="410">
        <v>0.94540999999999997</v>
      </c>
      <c r="K21" s="575">
        <v>20</v>
      </c>
      <c r="L21" s="579">
        <v>0.05</v>
      </c>
      <c r="M21" s="580">
        <v>0</v>
      </c>
      <c r="N21" s="594">
        <v>0</v>
      </c>
      <c r="O21" s="594">
        <v>0</v>
      </c>
      <c r="P21" s="594">
        <v>0.67300000000000004</v>
      </c>
      <c r="Q21" s="594">
        <v>1.0229999999999999</v>
      </c>
      <c r="R21" s="411">
        <v>1.8049999999999999</v>
      </c>
    </row>
    <row r="22" spans="1:18" s="526" customFormat="1" ht="14.1" customHeight="1" x14ac:dyDescent="0.2">
      <c r="A22" s="515" t="s">
        <v>20</v>
      </c>
      <c r="B22" s="539" t="s">
        <v>400</v>
      </c>
      <c r="C22" s="514" t="s">
        <v>401</v>
      </c>
      <c r="D22" s="405">
        <v>43</v>
      </c>
      <c r="E22" s="595">
        <v>2762</v>
      </c>
      <c r="F22" s="575">
        <v>18</v>
      </c>
      <c r="G22" s="592">
        <v>20.933</v>
      </c>
      <c r="H22" s="593">
        <v>0.86</v>
      </c>
      <c r="I22" s="593">
        <v>0.52564999999999995</v>
      </c>
      <c r="J22" s="410">
        <v>1.3326899999999999</v>
      </c>
      <c r="K22" s="575">
        <v>5</v>
      </c>
      <c r="L22" s="576" t="s">
        <v>286</v>
      </c>
      <c r="M22" s="581" t="s">
        <v>286</v>
      </c>
      <c r="N22" s="594" t="s">
        <v>286</v>
      </c>
      <c r="O22" s="594" t="s">
        <v>286</v>
      </c>
      <c r="P22" s="594" t="s">
        <v>286</v>
      </c>
      <c r="Q22" s="594" t="s">
        <v>286</v>
      </c>
      <c r="R22" s="411" t="s">
        <v>286</v>
      </c>
    </row>
    <row r="23" spans="1:18" s="526" customFormat="1" ht="14.1" customHeight="1" x14ac:dyDescent="0.2">
      <c r="A23" s="515" t="s">
        <v>21</v>
      </c>
      <c r="B23" s="539" t="s">
        <v>400</v>
      </c>
      <c r="C23" s="514" t="s">
        <v>400</v>
      </c>
      <c r="D23" s="405">
        <v>59</v>
      </c>
      <c r="E23" s="595">
        <v>5806</v>
      </c>
      <c r="F23" s="575">
        <v>48</v>
      </c>
      <c r="G23" s="592">
        <v>50.777999999999999</v>
      </c>
      <c r="H23" s="593">
        <v>0.94499999999999995</v>
      </c>
      <c r="I23" s="593">
        <v>0.70482</v>
      </c>
      <c r="J23" s="410">
        <v>1.24281</v>
      </c>
      <c r="K23" s="575">
        <v>15</v>
      </c>
      <c r="L23" s="579">
        <v>0.1333</v>
      </c>
      <c r="M23" s="580">
        <v>0</v>
      </c>
      <c r="N23" s="594" t="s">
        <v>286</v>
      </c>
      <c r="O23" s="594" t="s">
        <v>286</v>
      </c>
      <c r="P23" s="594" t="s">
        <v>286</v>
      </c>
      <c r="Q23" s="594" t="s">
        <v>286</v>
      </c>
      <c r="R23" s="411" t="s">
        <v>286</v>
      </c>
    </row>
    <row r="24" spans="1:18" s="526" customFormat="1" ht="14.1" customHeight="1" x14ac:dyDescent="0.2">
      <c r="A24" s="515" t="s">
        <v>22</v>
      </c>
      <c r="B24" s="539" t="s">
        <v>400</v>
      </c>
      <c r="C24" s="514" t="s">
        <v>401</v>
      </c>
      <c r="D24" s="405">
        <v>73</v>
      </c>
      <c r="E24" s="595">
        <v>5777</v>
      </c>
      <c r="F24" s="575">
        <v>33</v>
      </c>
      <c r="G24" s="592">
        <v>44.305</v>
      </c>
      <c r="H24" s="593">
        <v>0.745</v>
      </c>
      <c r="I24" s="593">
        <v>0.52120999999999995</v>
      </c>
      <c r="J24" s="410">
        <v>1.0338799999999999</v>
      </c>
      <c r="K24" s="575">
        <v>13</v>
      </c>
      <c r="L24" s="579">
        <v>7.690000000000001E-2</v>
      </c>
      <c r="M24" s="580">
        <v>7.690000000000001E-2</v>
      </c>
      <c r="N24" s="594" t="s">
        <v>286</v>
      </c>
      <c r="O24" s="594" t="s">
        <v>286</v>
      </c>
      <c r="P24" s="594" t="s">
        <v>286</v>
      </c>
      <c r="Q24" s="594" t="s">
        <v>286</v>
      </c>
      <c r="R24" s="411" t="s">
        <v>286</v>
      </c>
    </row>
    <row r="25" spans="1:18" s="526" customFormat="1" ht="14.1" customHeight="1" x14ac:dyDescent="0.2">
      <c r="A25" s="515" t="s">
        <v>23</v>
      </c>
      <c r="B25" s="539" t="s">
        <v>401</v>
      </c>
      <c r="C25" s="514" t="s">
        <v>401</v>
      </c>
      <c r="D25" s="405">
        <v>58</v>
      </c>
      <c r="E25" s="595">
        <v>5126</v>
      </c>
      <c r="F25" s="575">
        <v>44</v>
      </c>
      <c r="G25" s="592">
        <v>39.491</v>
      </c>
      <c r="H25" s="593">
        <v>1.1140000000000001</v>
      </c>
      <c r="I25" s="593">
        <v>0.81950000000000001</v>
      </c>
      <c r="J25" s="410">
        <v>1.48221</v>
      </c>
      <c r="K25" s="575">
        <v>11</v>
      </c>
      <c r="L25" s="579">
        <v>0</v>
      </c>
      <c r="M25" s="580">
        <v>0</v>
      </c>
      <c r="N25" s="594" t="s">
        <v>286</v>
      </c>
      <c r="O25" s="594" t="s">
        <v>286</v>
      </c>
      <c r="P25" s="594" t="s">
        <v>286</v>
      </c>
      <c r="Q25" s="594" t="s">
        <v>286</v>
      </c>
      <c r="R25" s="411" t="s">
        <v>286</v>
      </c>
    </row>
    <row r="26" spans="1:18" s="526" customFormat="1" ht="14.1" customHeight="1" x14ac:dyDescent="0.2">
      <c r="A26" s="515" t="s">
        <v>24</v>
      </c>
      <c r="B26" s="539" t="s">
        <v>401</v>
      </c>
      <c r="C26" s="514" t="s">
        <v>401</v>
      </c>
      <c r="D26" s="405">
        <v>41</v>
      </c>
      <c r="E26" s="595">
        <v>5722</v>
      </c>
      <c r="F26" s="575">
        <v>57</v>
      </c>
      <c r="G26" s="592">
        <v>48.216999999999999</v>
      </c>
      <c r="H26" s="593">
        <v>1.1819999999999999</v>
      </c>
      <c r="I26" s="593">
        <v>0.90373000000000003</v>
      </c>
      <c r="J26" s="410">
        <v>1.5206</v>
      </c>
      <c r="K26" s="575">
        <v>12</v>
      </c>
      <c r="L26" s="579">
        <v>0.25</v>
      </c>
      <c r="M26" s="580">
        <v>0</v>
      </c>
      <c r="N26" s="594" t="s">
        <v>286</v>
      </c>
      <c r="O26" s="594" t="s">
        <v>286</v>
      </c>
      <c r="P26" s="594" t="s">
        <v>286</v>
      </c>
      <c r="Q26" s="594" t="s">
        <v>286</v>
      </c>
      <c r="R26" s="411" t="s">
        <v>286</v>
      </c>
    </row>
    <row r="27" spans="1:18" s="526" customFormat="1" ht="14.1" customHeight="1" x14ac:dyDescent="0.2">
      <c r="A27" s="515" t="s">
        <v>25</v>
      </c>
      <c r="B27" s="539" t="s">
        <v>400</v>
      </c>
      <c r="C27" s="514" t="s">
        <v>402</v>
      </c>
      <c r="D27" s="405">
        <v>19</v>
      </c>
      <c r="E27" s="595">
        <v>876</v>
      </c>
      <c r="F27" s="575">
        <v>5</v>
      </c>
      <c r="G27" s="592">
        <v>5.8730000000000002</v>
      </c>
      <c r="H27" s="593">
        <v>0.85099999999999998</v>
      </c>
      <c r="I27" s="593">
        <v>0.31191000000000002</v>
      </c>
      <c r="J27" s="410">
        <v>1.8869199999999999</v>
      </c>
      <c r="K27" s="575">
        <v>2</v>
      </c>
      <c r="L27" s="576" t="s">
        <v>286</v>
      </c>
      <c r="M27" s="581" t="s">
        <v>286</v>
      </c>
      <c r="N27" s="594" t="s">
        <v>286</v>
      </c>
      <c r="O27" s="594" t="s">
        <v>286</v>
      </c>
      <c r="P27" s="594" t="s">
        <v>286</v>
      </c>
      <c r="Q27" s="594" t="s">
        <v>286</v>
      </c>
      <c r="R27" s="411" t="s">
        <v>286</v>
      </c>
    </row>
    <row r="28" spans="1:18" s="526" customFormat="1" ht="14.1" customHeight="1" x14ac:dyDescent="0.2">
      <c r="A28" s="515" t="s">
        <v>26</v>
      </c>
      <c r="B28" s="539" t="s">
        <v>400</v>
      </c>
      <c r="C28" s="514" t="s">
        <v>401</v>
      </c>
      <c r="D28" s="405">
        <v>86</v>
      </c>
      <c r="E28" s="595">
        <v>9215</v>
      </c>
      <c r="F28" s="575">
        <v>83</v>
      </c>
      <c r="G28" s="592">
        <v>76.725999999999999</v>
      </c>
      <c r="H28" s="593">
        <v>1.0820000000000001</v>
      </c>
      <c r="I28" s="593">
        <v>0.86714000000000002</v>
      </c>
      <c r="J28" s="410">
        <v>1.3342000000000001</v>
      </c>
      <c r="K28" s="575">
        <v>27</v>
      </c>
      <c r="L28" s="579">
        <v>0.14810000000000001</v>
      </c>
      <c r="M28" s="580">
        <v>0</v>
      </c>
      <c r="N28" s="594">
        <v>0</v>
      </c>
      <c r="O28" s="594">
        <v>0.48199999999999998</v>
      </c>
      <c r="P28" s="594">
        <v>0.71899999999999997</v>
      </c>
      <c r="Q28" s="594">
        <v>1.9790000000000001</v>
      </c>
      <c r="R28" s="411">
        <v>2.8839999999999999</v>
      </c>
    </row>
    <row r="29" spans="1:18" s="526" customFormat="1" ht="14.1" customHeight="1" x14ac:dyDescent="0.2">
      <c r="A29" s="515" t="s">
        <v>27</v>
      </c>
      <c r="B29" s="539" t="s">
        <v>401</v>
      </c>
      <c r="C29" s="514" t="s">
        <v>400</v>
      </c>
      <c r="D29" s="405">
        <v>50</v>
      </c>
      <c r="E29" s="595">
        <v>4189</v>
      </c>
      <c r="F29" s="575">
        <v>39</v>
      </c>
      <c r="G29" s="592">
        <v>33.929000000000002</v>
      </c>
      <c r="H29" s="593">
        <v>1.149</v>
      </c>
      <c r="I29" s="593">
        <v>0.82874000000000003</v>
      </c>
      <c r="J29" s="410">
        <v>1.55558</v>
      </c>
      <c r="K29" s="575">
        <v>9</v>
      </c>
      <c r="L29" s="576" t="s">
        <v>286</v>
      </c>
      <c r="M29" s="581" t="s">
        <v>286</v>
      </c>
      <c r="N29" s="594" t="s">
        <v>286</v>
      </c>
      <c r="O29" s="594" t="s">
        <v>286</v>
      </c>
      <c r="P29" s="594" t="s">
        <v>286</v>
      </c>
      <c r="Q29" s="594" t="s">
        <v>286</v>
      </c>
      <c r="R29" s="411" t="s">
        <v>286</v>
      </c>
    </row>
    <row r="30" spans="1:18" s="526" customFormat="1" ht="14.1" customHeight="1" x14ac:dyDescent="0.2">
      <c r="A30" s="515" t="s">
        <v>28</v>
      </c>
      <c r="B30" s="539" t="s">
        <v>400</v>
      </c>
      <c r="C30" s="514" t="s">
        <v>400</v>
      </c>
      <c r="D30" s="405">
        <v>70</v>
      </c>
      <c r="E30" s="595">
        <v>7419</v>
      </c>
      <c r="F30" s="575">
        <v>40</v>
      </c>
      <c r="G30" s="592">
        <v>55.970999999999997</v>
      </c>
      <c r="H30" s="593">
        <v>0.71499999999999997</v>
      </c>
      <c r="I30" s="593">
        <v>0.51746999999999999</v>
      </c>
      <c r="J30" s="410">
        <v>0.96360999999999997</v>
      </c>
      <c r="K30" s="575">
        <v>16</v>
      </c>
      <c r="L30" s="579">
        <v>6.25E-2</v>
      </c>
      <c r="M30" s="580">
        <v>6.25E-2</v>
      </c>
      <c r="N30" s="594" t="s">
        <v>286</v>
      </c>
      <c r="O30" s="594" t="s">
        <v>286</v>
      </c>
      <c r="P30" s="594" t="s">
        <v>286</v>
      </c>
      <c r="Q30" s="594" t="s">
        <v>286</v>
      </c>
      <c r="R30" s="411" t="s">
        <v>286</v>
      </c>
    </row>
    <row r="31" spans="1:18" s="526" customFormat="1" ht="14.1" customHeight="1" x14ac:dyDescent="0.2">
      <c r="A31" s="515" t="s">
        <v>29</v>
      </c>
      <c r="B31" s="539" t="s">
        <v>399</v>
      </c>
      <c r="C31" s="514" t="s">
        <v>400</v>
      </c>
      <c r="D31" s="405">
        <v>43</v>
      </c>
      <c r="E31" s="595">
        <v>4417</v>
      </c>
      <c r="F31" s="575">
        <v>17</v>
      </c>
      <c r="G31" s="592">
        <v>32.04</v>
      </c>
      <c r="H31" s="593">
        <v>0.53100000000000003</v>
      </c>
      <c r="I31" s="593">
        <v>0.31941000000000003</v>
      </c>
      <c r="J31" s="410">
        <v>0.83226999999999995</v>
      </c>
      <c r="K31" s="575">
        <v>13</v>
      </c>
      <c r="L31" s="579">
        <v>0</v>
      </c>
      <c r="M31" s="580">
        <v>0</v>
      </c>
      <c r="N31" s="594" t="s">
        <v>286</v>
      </c>
      <c r="O31" s="594" t="s">
        <v>286</v>
      </c>
      <c r="P31" s="594" t="s">
        <v>286</v>
      </c>
      <c r="Q31" s="594" t="s">
        <v>286</v>
      </c>
      <c r="R31" s="411" t="s">
        <v>286</v>
      </c>
    </row>
    <row r="32" spans="1:18" s="526" customFormat="1" ht="14.1" customHeight="1" x14ac:dyDescent="0.2">
      <c r="A32" s="515" t="s">
        <v>30</v>
      </c>
      <c r="B32" s="539" t="s">
        <v>400</v>
      </c>
      <c r="C32" s="514" t="s">
        <v>400</v>
      </c>
      <c r="D32" s="405">
        <v>15</v>
      </c>
      <c r="E32" s="595">
        <v>849</v>
      </c>
      <c r="F32" s="575">
        <v>3</v>
      </c>
      <c r="G32" s="592">
        <v>6.6680000000000001</v>
      </c>
      <c r="H32" s="593">
        <v>0.45</v>
      </c>
      <c r="I32" s="593">
        <v>0.11444</v>
      </c>
      <c r="J32" s="410">
        <v>1.22448</v>
      </c>
      <c r="K32" s="575">
        <v>2</v>
      </c>
      <c r="L32" s="576" t="s">
        <v>286</v>
      </c>
      <c r="M32" s="581" t="s">
        <v>286</v>
      </c>
      <c r="N32" s="594" t="s">
        <v>286</v>
      </c>
      <c r="O32" s="594" t="s">
        <v>286</v>
      </c>
      <c r="P32" s="594" t="s">
        <v>286</v>
      </c>
      <c r="Q32" s="594" t="s">
        <v>286</v>
      </c>
      <c r="R32" s="411" t="s">
        <v>286</v>
      </c>
    </row>
    <row r="33" spans="1:18" s="526" customFormat="1" ht="14.1" customHeight="1" x14ac:dyDescent="0.2">
      <c r="A33" s="515" t="s">
        <v>31</v>
      </c>
      <c r="B33" s="539" t="s">
        <v>401</v>
      </c>
      <c r="C33" s="514" t="s">
        <v>401</v>
      </c>
      <c r="D33" s="405">
        <v>88</v>
      </c>
      <c r="E33" s="595">
        <v>9732</v>
      </c>
      <c r="F33" s="575">
        <v>71</v>
      </c>
      <c r="G33" s="592">
        <v>77.710999999999999</v>
      </c>
      <c r="H33" s="593">
        <v>0.91400000000000003</v>
      </c>
      <c r="I33" s="593">
        <v>0.71889999999999998</v>
      </c>
      <c r="J33" s="410">
        <v>1.1456599999999999</v>
      </c>
      <c r="K33" s="575">
        <v>26</v>
      </c>
      <c r="L33" s="579">
        <v>7.690000000000001E-2</v>
      </c>
      <c r="M33" s="580">
        <v>0</v>
      </c>
      <c r="N33" s="594">
        <v>0</v>
      </c>
      <c r="O33" s="594">
        <v>0</v>
      </c>
      <c r="P33" s="594">
        <v>0.72</v>
      </c>
      <c r="Q33" s="594">
        <v>1.554</v>
      </c>
      <c r="R33" s="411">
        <v>2.706</v>
      </c>
    </row>
    <row r="34" spans="1:18" s="526" customFormat="1" ht="14.1" customHeight="1" x14ac:dyDescent="0.2">
      <c r="A34" s="515" t="s">
        <v>32</v>
      </c>
      <c r="B34" s="539" t="s">
        <v>400</v>
      </c>
      <c r="C34" s="514" t="s">
        <v>400</v>
      </c>
      <c r="D34" s="405">
        <v>6</v>
      </c>
      <c r="E34" s="595">
        <v>815</v>
      </c>
      <c r="F34" s="575">
        <v>8</v>
      </c>
      <c r="G34" s="592">
        <v>6.1040000000000001</v>
      </c>
      <c r="H34" s="593">
        <v>1.3109999999999999</v>
      </c>
      <c r="I34" s="593">
        <v>0.60870000000000002</v>
      </c>
      <c r="J34" s="410">
        <v>2.48881</v>
      </c>
      <c r="K34" s="575">
        <v>3</v>
      </c>
      <c r="L34" s="576" t="s">
        <v>286</v>
      </c>
      <c r="M34" s="581" t="s">
        <v>286</v>
      </c>
      <c r="N34" s="594" t="s">
        <v>286</v>
      </c>
      <c r="O34" s="594" t="s">
        <v>286</v>
      </c>
      <c r="P34" s="594" t="s">
        <v>286</v>
      </c>
      <c r="Q34" s="594" t="s">
        <v>286</v>
      </c>
      <c r="R34" s="411" t="s">
        <v>286</v>
      </c>
    </row>
    <row r="35" spans="1:18" s="526" customFormat="1" ht="14.1" customHeight="1" x14ac:dyDescent="0.2">
      <c r="A35" s="515" t="s">
        <v>33</v>
      </c>
      <c r="B35" s="539" t="s">
        <v>400</v>
      </c>
      <c r="C35" s="514" t="s">
        <v>400</v>
      </c>
      <c r="D35" s="405">
        <v>21</v>
      </c>
      <c r="E35" s="595">
        <v>1832</v>
      </c>
      <c r="F35" s="575">
        <v>9</v>
      </c>
      <c r="G35" s="592">
        <v>14.731</v>
      </c>
      <c r="H35" s="593">
        <v>0.61099999999999999</v>
      </c>
      <c r="I35" s="593">
        <v>0.29794999999999999</v>
      </c>
      <c r="J35" s="410">
        <v>1.12117</v>
      </c>
      <c r="K35" s="575">
        <v>5</v>
      </c>
      <c r="L35" s="576" t="s">
        <v>286</v>
      </c>
      <c r="M35" s="581" t="s">
        <v>286</v>
      </c>
      <c r="N35" s="594" t="s">
        <v>286</v>
      </c>
      <c r="O35" s="594" t="s">
        <v>286</v>
      </c>
      <c r="P35" s="594" t="s">
        <v>286</v>
      </c>
      <c r="Q35" s="594" t="s">
        <v>286</v>
      </c>
      <c r="R35" s="411" t="s">
        <v>286</v>
      </c>
    </row>
    <row r="36" spans="1:18" s="526" customFormat="1" ht="14.1" customHeight="1" x14ac:dyDescent="0.2">
      <c r="A36" s="515" t="s">
        <v>34</v>
      </c>
      <c r="B36" s="539" t="s">
        <v>401</v>
      </c>
      <c r="C36" s="514" t="s">
        <v>401</v>
      </c>
      <c r="D36" s="405">
        <v>23</v>
      </c>
      <c r="E36" s="595">
        <v>1029</v>
      </c>
      <c r="F36" s="575">
        <v>3</v>
      </c>
      <c r="G36" s="592">
        <v>8.6449999999999996</v>
      </c>
      <c r="H36" s="593">
        <v>0.34699999999999998</v>
      </c>
      <c r="I36" s="593">
        <v>8.8270000000000001E-2</v>
      </c>
      <c r="J36" s="410">
        <v>0.94447999999999999</v>
      </c>
      <c r="K36" s="575">
        <v>1</v>
      </c>
      <c r="L36" s="576" t="s">
        <v>286</v>
      </c>
      <c r="M36" s="581" t="s">
        <v>286</v>
      </c>
      <c r="N36" s="594" t="s">
        <v>286</v>
      </c>
      <c r="O36" s="594" t="s">
        <v>286</v>
      </c>
      <c r="P36" s="594" t="s">
        <v>286</v>
      </c>
      <c r="Q36" s="594" t="s">
        <v>286</v>
      </c>
      <c r="R36" s="411" t="s">
        <v>286</v>
      </c>
    </row>
    <row r="37" spans="1:18" s="526" customFormat="1" ht="14.1" customHeight="1" x14ac:dyDescent="0.2">
      <c r="A37" s="515" t="s">
        <v>35</v>
      </c>
      <c r="B37" s="539" t="s">
        <v>401</v>
      </c>
      <c r="C37" s="514" t="s">
        <v>401</v>
      </c>
      <c r="D37" s="405">
        <v>66</v>
      </c>
      <c r="E37" s="595">
        <v>7761</v>
      </c>
      <c r="F37" s="575">
        <v>60</v>
      </c>
      <c r="G37" s="592">
        <v>57.694000000000003</v>
      </c>
      <c r="H37" s="593">
        <v>1.04</v>
      </c>
      <c r="I37" s="593">
        <v>0.80064000000000002</v>
      </c>
      <c r="J37" s="410">
        <v>1.32945</v>
      </c>
      <c r="K37" s="575">
        <v>20</v>
      </c>
      <c r="L37" s="579">
        <v>0.1</v>
      </c>
      <c r="M37" s="580">
        <v>0</v>
      </c>
      <c r="N37" s="594">
        <v>0</v>
      </c>
      <c r="O37" s="594">
        <v>0.46899999999999997</v>
      </c>
      <c r="P37" s="594">
        <v>0.80500000000000005</v>
      </c>
      <c r="Q37" s="594">
        <v>1.7949999999999999</v>
      </c>
      <c r="R37" s="411">
        <v>2.3180000000000001</v>
      </c>
    </row>
    <row r="38" spans="1:18" s="526" customFormat="1" ht="14.1" customHeight="1" x14ac:dyDescent="0.2">
      <c r="A38" s="515" t="s">
        <v>36</v>
      </c>
      <c r="B38" s="539" t="s">
        <v>400</v>
      </c>
      <c r="C38" s="514" t="s">
        <v>400</v>
      </c>
      <c r="D38" s="405">
        <v>26</v>
      </c>
      <c r="E38" s="595">
        <v>1619</v>
      </c>
      <c r="F38" s="575">
        <v>14</v>
      </c>
      <c r="G38" s="592">
        <v>11.805999999999999</v>
      </c>
      <c r="H38" s="593">
        <v>1.1859999999999999</v>
      </c>
      <c r="I38" s="593">
        <v>0.67501999999999995</v>
      </c>
      <c r="J38" s="410">
        <v>1.94251</v>
      </c>
      <c r="K38" s="575">
        <v>3</v>
      </c>
      <c r="L38" s="576" t="s">
        <v>286</v>
      </c>
      <c r="M38" s="581" t="s">
        <v>286</v>
      </c>
      <c r="N38" s="594" t="s">
        <v>286</v>
      </c>
      <c r="O38" s="594" t="s">
        <v>286</v>
      </c>
      <c r="P38" s="594" t="s">
        <v>286</v>
      </c>
      <c r="Q38" s="594" t="s">
        <v>286</v>
      </c>
      <c r="R38" s="411" t="s">
        <v>286</v>
      </c>
    </row>
    <row r="39" spans="1:18" s="526" customFormat="1" ht="14.1" customHeight="1" x14ac:dyDescent="0.2">
      <c r="A39" s="515" t="s">
        <v>37</v>
      </c>
      <c r="B39" s="539" t="s">
        <v>400</v>
      </c>
      <c r="C39" s="514" t="s">
        <v>400</v>
      </c>
      <c r="D39" s="405">
        <v>20</v>
      </c>
      <c r="E39" s="595">
        <v>2251</v>
      </c>
      <c r="F39" s="575">
        <v>13</v>
      </c>
      <c r="G39" s="592">
        <v>16.696999999999999</v>
      </c>
      <c r="H39" s="593">
        <v>0.77900000000000003</v>
      </c>
      <c r="I39" s="593">
        <v>0.43303999999999998</v>
      </c>
      <c r="J39" s="410">
        <v>1.2979700000000001</v>
      </c>
      <c r="K39" s="575">
        <v>6</v>
      </c>
      <c r="L39" s="576" t="s">
        <v>286</v>
      </c>
      <c r="M39" s="581" t="s">
        <v>286</v>
      </c>
      <c r="N39" s="594" t="s">
        <v>286</v>
      </c>
      <c r="O39" s="594" t="s">
        <v>286</v>
      </c>
      <c r="P39" s="594" t="s">
        <v>286</v>
      </c>
      <c r="Q39" s="594" t="s">
        <v>286</v>
      </c>
      <c r="R39" s="411" t="s">
        <v>286</v>
      </c>
    </row>
    <row r="40" spans="1:18" s="526" customFormat="1" ht="14.1" customHeight="1" x14ac:dyDescent="0.2">
      <c r="A40" s="515" t="s">
        <v>38</v>
      </c>
      <c r="B40" s="539" t="s">
        <v>401</v>
      </c>
      <c r="C40" s="514" t="s">
        <v>402</v>
      </c>
      <c r="D40" s="405">
        <v>152</v>
      </c>
      <c r="E40" s="595">
        <v>19012</v>
      </c>
      <c r="F40" s="575">
        <v>153</v>
      </c>
      <c r="G40" s="592">
        <v>157.15899999999999</v>
      </c>
      <c r="H40" s="593">
        <v>0.97399999999999998</v>
      </c>
      <c r="I40" s="593">
        <v>0.82818999999999998</v>
      </c>
      <c r="J40" s="410">
        <v>1.13733</v>
      </c>
      <c r="K40" s="575">
        <v>49</v>
      </c>
      <c r="L40" s="579">
        <v>4.0800000000000003E-2</v>
      </c>
      <c r="M40" s="580">
        <v>0</v>
      </c>
      <c r="N40" s="594">
        <v>0</v>
      </c>
      <c r="O40" s="594">
        <v>0.47699999999999998</v>
      </c>
      <c r="P40" s="594">
        <v>0.83299999999999996</v>
      </c>
      <c r="Q40" s="594">
        <v>1.4159999999999999</v>
      </c>
      <c r="R40" s="411">
        <v>1.9239999999999999</v>
      </c>
    </row>
    <row r="41" spans="1:18" s="526" customFormat="1" ht="14.1" customHeight="1" x14ac:dyDescent="0.2">
      <c r="A41" s="515" t="s">
        <v>39</v>
      </c>
      <c r="B41" s="539" t="s">
        <v>400</v>
      </c>
      <c r="C41" s="514" t="s">
        <v>400</v>
      </c>
      <c r="D41" s="405">
        <v>128</v>
      </c>
      <c r="E41" s="595">
        <v>13399</v>
      </c>
      <c r="F41" s="575">
        <v>70</v>
      </c>
      <c r="G41" s="592">
        <v>112.658</v>
      </c>
      <c r="H41" s="593">
        <v>0.621</v>
      </c>
      <c r="I41" s="593">
        <v>0.48803999999999997</v>
      </c>
      <c r="J41" s="410">
        <v>0.78034999999999999</v>
      </c>
      <c r="K41" s="575">
        <v>36</v>
      </c>
      <c r="L41" s="579">
        <v>0.11109999999999999</v>
      </c>
      <c r="M41" s="580">
        <v>0</v>
      </c>
      <c r="N41" s="594">
        <v>0</v>
      </c>
      <c r="O41" s="594">
        <v>0</v>
      </c>
      <c r="P41" s="594">
        <v>0.39100000000000001</v>
      </c>
      <c r="Q41" s="594">
        <v>0.77700000000000002</v>
      </c>
      <c r="R41" s="411">
        <v>2.04</v>
      </c>
    </row>
    <row r="42" spans="1:18" s="526" customFormat="1" ht="14.1" customHeight="1" x14ac:dyDescent="0.2">
      <c r="A42" s="515" t="s">
        <v>40</v>
      </c>
      <c r="B42" s="539" t="s">
        <v>400</v>
      </c>
      <c r="C42" s="514" t="s">
        <v>400</v>
      </c>
      <c r="D42" s="405">
        <v>63</v>
      </c>
      <c r="E42" s="595">
        <v>4278</v>
      </c>
      <c r="F42" s="575">
        <v>17</v>
      </c>
      <c r="G42" s="592">
        <v>31.710999999999999</v>
      </c>
      <c r="H42" s="593">
        <v>0.53600000000000003</v>
      </c>
      <c r="I42" s="593">
        <v>0.32272000000000001</v>
      </c>
      <c r="J42" s="410">
        <v>0.84091000000000005</v>
      </c>
      <c r="K42" s="575">
        <v>9</v>
      </c>
      <c r="L42" s="576" t="s">
        <v>286</v>
      </c>
      <c r="M42" s="581" t="s">
        <v>286</v>
      </c>
      <c r="N42" s="594" t="s">
        <v>286</v>
      </c>
      <c r="O42" s="594" t="s">
        <v>286</v>
      </c>
      <c r="P42" s="594" t="s">
        <v>286</v>
      </c>
      <c r="Q42" s="594" t="s">
        <v>286</v>
      </c>
      <c r="R42" s="411" t="s">
        <v>286</v>
      </c>
    </row>
    <row r="43" spans="1:18" s="526" customFormat="1" ht="14.1" customHeight="1" x14ac:dyDescent="0.2">
      <c r="A43" s="515" t="s">
        <v>41</v>
      </c>
      <c r="B43" s="539" t="s">
        <v>401</v>
      </c>
      <c r="C43" s="514" t="s">
        <v>401</v>
      </c>
      <c r="D43" s="405">
        <v>44</v>
      </c>
      <c r="E43" s="595">
        <v>3329</v>
      </c>
      <c r="F43" s="575">
        <v>25</v>
      </c>
      <c r="G43" s="592">
        <v>27.588999999999999</v>
      </c>
      <c r="H43" s="593">
        <v>0.90600000000000003</v>
      </c>
      <c r="I43" s="593">
        <v>0.59941</v>
      </c>
      <c r="J43" s="410">
        <v>1.3179700000000001</v>
      </c>
      <c r="K43" s="575">
        <v>8</v>
      </c>
      <c r="L43" s="576" t="s">
        <v>286</v>
      </c>
      <c r="M43" s="581" t="s">
        <v>286</v>
      </c>
      <c r="N43" s="594" t="s">
        <v>286</v>
      </c>
      <c r="O43" s="594" t="s">
        <v>286</v>
      </c>
      <c r="P43" s="594" t="s">
        <v>286</v>
      </c>
      <c r="Q43" s="594" t="s">
        <v>286</v>
      </c>
      <c r="R43" s="411" t="s">
        <v>286</v>
      </c>
    </row>
    <row r="44" spans="1:18" s="526" customFormat="1" ht="14.1" customHeight="1" x14ac:dyDescent="0.2">
      <c r="A44" s="515" t="s">
        <v>42</v>
      </c>
      <c r="B44" s="539" t="s">
        <v>401</v>
      </c>
      <c r="C44" s="514" t="s">
        <v>401</v>
      </c>
      <c r="D44" s="405">
        <v>143</v>
      </c>
      <c r="E44" s="595">
        <v>14227</v>
      </c>
      <c r="F44" s="575">
        <v>111</v>
      </c>
      <c r="G44" s="592">
        <v>120.04300000000001</v>
      </c>
      <c r="H44" s="593">
        <v>0.92500000000000004</v>
      </c>
      <c r="I44" s="593">
        <v>0.76427</v>
      </c>
      <c r="J44" s="410">
        <v>1.1092200000000001</v>
      </c>
      <c r="K44" s="575">
        <v>39</v>
      </c>
      <c r="L44" s="579">
        <v>7.690000000000001E-2</v>
      </c>
      <c r="M44" s="580">
        <v>2.5600000000000001E-2</v>
      </c>
      <c r="N44" s="594">
        <v>0</v>
      </c>
      <c r="O44" s="594">
        <v>0</v>
      </c>
      <c r="P44" s="594">
        <v>0.75800000000000001</v>
      </c>
      <c r="Q44" s="594">
        <v>1.4179999999999999</v>
      </c>
      <c r="R44" s="411">
        <v>2.6059999999999999</v>
      </c>
    </row>
    <row r="45" spans="1:18" s="526" customFormat="1" ht="14.1" customHeight="1" x14ac:dyDescent="0.2">
      <c r="A45" s="515" t="s">
        <v>43</v>
      </c>
      <c r="B45" s="539" t="s">
        <v>400</v>
      </c>
      <c r="C45" s="514" t="s">
        <v>400</v>
      </c>
      <c r="D45" s="596">
        <v>0</v>
      </c>
      <c r="E45" s="597" t="s">
        <v>286</v>
      </c>
      <c r="F45" s="598" t="s">
        <v>286</v>
      </c>
      <c r="G45" s="599" t="s">
        <v>286</v>
      </c>
      <c r="H45" s="598" t="s">
        <v>286</v>
      </c>
      <c r="I45" s="598" t="s">
        <v>286</v>
      </c>
      <c r="J45" s="600" t="s">
        <v>286</v>
      </c>
      <c r="K45" s="601" t="s">
        <v>286</v>
      </c>
      <c r="L45" s="576" t="s">
        <v>286</v>
      </c>
      <c r="M45" s="581" t="s">
        <v>286</v>
      </c>
      <c r="N45" s="598" t="s">
        <v>286</v>
      </c>
      <c r="O45" s="598" t="s">
        <v>286</v>
      </c>
      <c r="P45" s="598" t="s">
        <v>286</v>
      </c>
      <c r="Q45" s="598" t="s">
        <v>286</v>
      </c>
      <c r="R45" s="600" t="s">
        <v>286</v>
      </c>
    </row>
    <row r="46" spans="1:18" s="526" customFormat="1" ht="14.1" customHeight="1" x14ac:dyDescent="0.2">
      <c r="A46" s="515" t="s">
        <v>44</v>
      </c>
      <c r="B46" s="539" t="s">
        <v>400</v>
      </c>
      <c r="C46" s="514" t="s">
        <v>400</v>
      </c>
      <c r="D46" s="513">
        <v>11</v>
      </c>
      <c r="E46" s="602">
        <v>1293</v>
      </c>
      <c r="F46" s="539">
        <v>8</v>
      </c>
      <c r="G46" s="603">
        <v>9.7579999999999991</v>
      </c>
      <c r="H46" s="594">
        <v>0.82</v>
      </c>
      <c r="I46" s="594">
        <v>0.38075999999999999</v>
      </c>
      <c r="J46" s="411">
        <v>1.5568200000000001</v>
      </c>
      <c r="K46" s="514">
        <v>1</v>
      </c>
      <c r="L46" s="576" t="s">
        <v>286</v>
      </c>
      <c r="M46" s="581" t="s">
        <v>286</v>
      </c>
      <c r="N46" s="594" t="s">
        <v>286</v>
      </c>
      <c r="O46" s="594" t="s">
        <v>286</v>
      </c>
      <c r="P46" s="594" t="s">
        <v>286</v>
      </c>
      <c r="Q46" s="594" t="s">
        <v>286</v>
      </c>
      <c r="R46" s="411" t="s">
        <v>286</v>
      </c>
    </row>
    <row r="47" spans="1:18" s="526" customFormat="1" ht="14.1" customHeight="1" x14ac:dyDescent="0.2">
      <c r="A47" s="515" t="s">
        <v>45</v>
      </c>
      <c r="B47" s="539" t="s">
        <v>401</v>
      </c>
      <c r="C47" s="514" t="s">
        <v>401</v>
      </c>
      <c r="D47" s="405">
        <v>52</v>
      </c>
      <c r="E47" s="595">
        <v>5772</v>
      </c>
      <c r="F47" s="575">
        <v>46</v>
      </c>
      <c r="G47" s="592">
        <v>44.438000000000002</v>
      </c>
      <c r="H47" s="593">
        <v>1.0349999999999999</v>
      </c>
      <c r="I47" s="593">
        <v>0.76671</v>
      </c>
      <c r="J47" s="410">
        <v>1.36876</v>
      </c>
      <c r="K47" s="575">
        <v>15</v>
      </c>
      <c r="L47" s="579">
        <v>6.6699999999999995E-2</v>
      </c>
      <c r="M47" s="580">
        <v>0</v>
      </c>
      <c r="N47" s="594" t="s">
        <v>286</v>
      </c>
      <c r="O47" s="594" t="s">
        <v>286</v>
      </c>
      <c r="P47" s="594" t="s">
        <v>286</v>
      </c>
      <c r="Q47" s="594" t="s">
        <v>286</v>
      </c>
      <c r="R47" s="411" t="s">
        <v>286</v>
      </c>
    </row>
    <row r="48" spans="1:18" s="526" customFormat="1" ht="14.1" customHeight="1" x14ac:dyDescent="0.2">
      <c r="A48" s="515" t="s">
        <v>46</v>
      </c>
      <c r="B48" s="539" t="s">
        <v>400</v>
      </c>
      <c r="C48" s="514" t="s">
        <v>402</v>
      </c>
      <c r="D48" s="405">
        <v>15</v>
      </c>
      <c r="E48" s="595">
        <v>917</v>
      </c>
      <c r="F48" s="575">
        <v>5</v>
      </c>
      <c r="G48" s="592">
        <v>7.2</v>
      </c>
      <c r="H48" s="593">
        <v>0.69399999999999995</v>
      </c>
      <c r="I48" s="593">
        <v>0.25442999999999999</v>
      </c>
      <c r="J48" s="410">
        <v>1.53921</v>
      </c>
      <c r="K48" s="575">
        <v>2</v>
      </c>
      <c r="L48" s="576" t="s">
        <v>286</v>
      </c>
      <c r="M48" s="581" t="s">
        <v>286</v>
      </c>
      <c r="N48" s="594" t="s">
        <v>286</v>
      </c>
      <c r="O48" s="594" t="s">
        <v>286</v>
      </c>
      <c r="P48" s="594" t="s">
        <v>286</v>
      </c>
      <c r="Q48" s="594" t="s">
        <v>286</v>
      </c>
      <c r="R48" s="411" t="s">
        <v>286</v>
      </c>
    </row>
    <row r="49" spans="1:18" s="526" customFormat="1" ht="14.1" customHeight="1" x14ac:dyDescent="0.2">
      <c r="A49" s="515" t="s">
        <v>47</v>
      </c>
      <c r="B49" s="539" t="s">
        <v>401</v>
      </c>
      <c r="C49" s="514" t="s">
        <v>401</v>
      </c>
      <c r="D49" s="405">
        <v>84</v>
      </c>
      <c r="E49" s="595">
        <v>8732</v>
      </c>
      <c r="F49" s="575">
        <v>52</v>
      </c>
      <c r="G49" s="592">
        <v>64.980999999999995</v>
      </c>
      <c r="H49" s="593">
        <v>0.8</v>
      </c>
      <c r="I49" s="593">
        <v>0.60382000000000002</v>
      </c>
      <c r="J49" s="410">
        <v>1.04125</v>
      </c>
      <c r="K49" s="575">
        <v>17</v>
      </c>
      <c r="L49" s="579">
        <v>5.8799999999999998E-2</v>
      </c>
      <c r="M49" s="580">
        <v>0</v>
      </c>
      <c r="N49" s="594" t="s">
        <v>286</v>
      </c>
      <c r="O49" s="594" t="s">
        <v>286</v>
      </c>
      <c r="P49" s="594" t="s">
        <v>286</v>
      </c>
      <c r="Q49" s="594" t="s">
        <v>286</v>
      </c>
      <c r="R49" s="411" t="s">
        <v>286</v>
      </c>
    </row>
    <row r="50" spans="1:18" s="526" customFormat="1" ht="14.1" customHeight="1" x14ac:dyDescent="0.2">
      <c r="A50" s="515" t="s">
        <v>48</v>
      </c>
      <c r="B50" s="539" t="s">
        <v>401</v>
      </c>
      <c r="C50" s="514" t="s">
        <v>402</v>
      </c>
      <c r="D50" s="405">
        <v>288</v>
      </c>
      <c r="E50" s="595">
        <v>28212</v>
      </c>
      <c r="F50" s="575">
        <v>143</v>
      </c>
      <c r="G50" s="592">
        <v>225.27799999999999</v>
      </c>
      <c r="H50" s="593">
        <v>0.63500000000000001</v>
      </c>
      <c r="I50" s="593">
        <v>0.53693000000000002</v>
      </c>
      <c r="J50" s="410">
        <v>0.74546999999999997</v>
      </c>
      <c r="K50" s="575">
        <v>72</v>
      </c>
      <c r="L50" s="579">
        <v>4.1700000000000001E-2</v>
      </c>
      <c r="M50" s="580">
        <v>2.7799999999999998E-2</v>
      </c>
      <c r="N50" s="594">
        <v>0</v>
      </c>
      <c r="O50" s="594">
        <v>0</v>
      </c>
      <c r="P50" s="594">
        <v>0.54</v>
      </c>
      <c r="Q50" s="594">
        <v>0.93400000000000005</v>
      </c>
      <c r="R50" s="411">
        <v>1.5129999999999999</v>
      </c>
    </row>
    <row r="51" spans="1:18" s="526" customFormat="1" ht="14.1" customHeight="1" x14ac:dyDescent="0.2">
      <c r="A51" s="515" t="s">
        <v>49</v>
      </c>
      <c r="B51" s="539" t="s">
        <v>401</v>
      </c>
      <c r="C51" s="514" t="s">
        <v>401</v>
      </c>
      <c r="D51" s="405">
        <v>32</v>
      </c>
      <c r="E51" s="595">
        <v>2862</v>
      </c>
      <c r="F51" s="575">
        <v>13</v>
      </c>
      <c r="G51" s="592">
        <v>22.274000000000001</v>
      </c>
      <c r="H51" s="593">
        <v>0.58399999999999996</v>
      </c>
      <c r="I51" s="593">
        <v>0.32462000000000002</v>
      </c>
      <c r="J51" s="410">
        <v>0.97299000000000002</v>
      </c>
      <c r="K51" s="575">
        <v>8</v>
      </c>
      <c r="L51" s="576" t="s">
        <v>286</v>
      </c>
      <c r="M51" s="581" t="s">
        <v>286</v>
      </c>
      <c r="N51" s="594" t="s">
        <v>286</v>
      </c>
      <c r="O51" s="594" t="s">
        <v>286</v>
      </c>
      <c r="P51" s="594" t="s">
        <v>286</v>
      </c>
      <c r="Q51" s="594" t="s">
        <v>286</v>
      </c>
      <c r="R51" s="411" t="s">
        <v>286</v>
      </c>
    </row>
    <row r="52" spans="1:18" s="526" customFormat="1" ht="14.1" customHeight="1" x14ac:dyDescent="0.2">
      <c r="A52" s="515" t="s">
        <v>50</v>
      </c>
      <c r="B52" s="539" t="s">
        <v>400</v>
      </c>
      <c r="C52" s="514" t="s">
        <v>400</v>
      </c>
      <c r="D52" s="405">
        <v>71</v>
      </c>
      <c r="E52" s="595">
        <v>8228</v>
      </c>
      <c r="F52" s="575">
        <v>54</v>
      </c>
      <c r="G52" s="592">
        <v>66.619</v>
      </c>
      <c r="H52" s="593">
        <v>0.81100000000000005</v>
      </c>
      <c r="I52" s="593">
        <v>0.61497999999999997</v>
      </c>
      <c r="J52" s="410">
        <v>1.04966</v>
      </c>
      <c r="K52" s="575">
        <v>19</v>
      </c>
      <c r="L52" s="579">
        <v>0</v>
      </c>
      <c r="M52" s="580">
        <v>0</v>
      </c>
      <c r="N52" s="594" t="s">
        <v>286</v>
      </c>
      <c r="O52" s="594" t="s">
        <v>286</v>
      </c>
      <c r="P52" s="594" t="s">
        <v>286</v>
      </c>
      <c r="Q52" s="594" t="s">
        <v>286</v>
      </c>
      <c r="R52" s="411" t="s">
        <v>286</v>
      </c>
    </row>
    <row r="53" spans="1:18" s="526" customFormat="1" ht="14.1" customHeight="1" x14ac:dyDescent="0.2">
      <c r="A53" s="515" t="s">
        <v>51</v>
      </c>
      <c r="B53" s="539" t="s">
        <v>401</v>
      </c>
      <c r="C53" s="514" t="s">
        <v>401</v>
      </c>
      <c r="D53" s="405">
        <v>12</v>
      </c>
      <c r="E53" s="595">
        <v>509</v>
      </c>
      <c r="F53" s="575">
        <v>6</v>
      </c>
      <c r="G53" s="592">
        <v>4.6219999999999999</v>
      </c>
      <c r="H53" s="593">
        <v>1.298</v>
      </c>
      <c r="I53" s="593">
        <v>0.52619000000000005</v>
      </c>
      <c r="J53" s="410">
        <v>2.7002000000000002</v>
      </c>
      <c r="K53" s="575">
        <v>1</v>
      </c>
      <c r="L53" s="576" t="s">
        <v>286</v>
      </c>
      <c r="M53" s="581" t="s">
        <v>286</v>
      </c>
      <c r="N53" s="594" t="s">
        <v>286</v>
      </c>
      <c r="O53" s="594" t="s">
        <v>286</v>
      </c>
      <c r="P53" s="594" t="s">
        <v>286</v>
      </c>
      <c r="Q53" s="594" t="s">
        <v>286</v>
      </c>
      <c r="R53" s="411" t="s">
        <v>286</v>
      </c>
    </row>
    <row r="54" spans="1:18" s="526" customFormat="1" ht="14.1" customHeight="1" x14ac:dyDescent="0.2">
      <c r="A54" s="515" t="s">
        <v>52</v>
      </c>
      <c r="B54" s="539" t="s">
        <v>401</v>
      </c>
      <c r="C54" s="514" t="s">
        <v>402</v>
      </c>
      <c r="D54" s="405">
        <v>68</v>
      </c>
      <c r="E54" s="595">
        <v>5148</v>
      </c>
      <c r="F54" s="575">
        <v>30</v>
      </c>
      <c r="G54" s="592">
        <v>38.292999999999999</v>
      </c>
      <c r="H54" s="593">
        <v>0.78300000000000003</v>
      </c>
      <c r="I54" s="593">
        <v>0.53825999999999996</v>
      </c>
      <c r="J54" s="410">
        <v>1.10429</v>
      </c>
      <c r="K54" s="575">
        <v>11</v>
      </c>
      <c r="L54" s="579">
        <v>0</v>
      </c>
      <c r="M54" s="580">
        <v>0</v>
      </c>
      <c r="N54" s="594" t="s">
        <v>286</v>
      </c>
      <c r="O54" s="594" t="s">
        <v>286</v>
      </c>
      <c r="P54" s="594" t="s">
        <v>286</v>
      </c>
      <c r="Q54" s="594" t="s">
        <v>286</v>
      </c>
      <c r="R54" s="411" t="s">
        <v>286</v>
      </c>
    </row>
    <row r="55" spans="1:18" s="526" customFormat="1" ht="14.1" customHeight="1" x14ac:dyDescent="0.2">
      <c r="A55" s="515" t="s">
        <v>53</v>
      </c>
      <c r="B55" s="539" t="s">
        <v>400</v>
      </c>
      <c r="C55" s="514" t="s">
        <v>401</v>
      </c>
      <c r="D55" s="405">
        <v>81</v>
      </c>
      <c r="E55" s="595">
        <v>5374</v>
      </c>
      <c r="F55" s="575">
        <v>32</v>
      </c>
      <c r="G55" s="592">
        <v>44.176000000000002</v>
      </c>
      <c r="H55" s="593">
        <v>0.72399999999999998</v>
      </c>
      <c r="I55" s="593">
        <v>0.50395999999999996</v>
      </c>
      <c r="J55" s="410">
        <v>1.0103800000000001</v>
      </c>
      <c r="K55" s="575">
        <v>16</v>
      </c>
      <c r="L55" s="579">
        <v>6.25E-2</v>
      </c>
      <c r="M55" s="580">
        <v>0</v>
      </c>
      <c r="N55" s="594" t="s">
        <v>286</v>
      </c>
      <c r="O55" s="594" t="s">
        <v>286</v>
      </c>
      <c r="P55" s="594" t="s">
        <v>286</v>
      </c>
      <c r="Q55" s="594" t="s">
        <v>286</v>
      </c>
      <c r="R55" s="411" t="s">
        <v>286</v>
      </c>
    </row>
    <row r="56" spans="1:18" s="526" customFormat="1" ht="14.1" customHeight="1" x14ac:dyDescent="0.2">
      <c r="A56" s="515" t="s">
        <v>54</v>
      </c>
      <c r="B56" s="539" t="s">
        <v>401</v>
      </c>
      <c r="C56" s="514" t="s">
        <v>401</v>
      </c>
      <c r="D56" s="405">
        <v>33</v>
      </c>
      <c r="E56" s="595">
        <v>1809</v>
      </c>
      <c r="F56" s="575">
        <v>17</v>
      </c>
      <c r="G56" s="592">
        <v>16.032</v>
      </c>
      <c r="H56" s="593">
        <v>1.06</v>
      </c>
      <c r="I56" s="593">
        <v>0.63832999999999995</v>
      </c>
      <c r="J56" s="410">
        <v>1.6632800000000001</v>
      </c>
      <c r="K56" s="575">
        <v>6</v>
      </c>
      <c r="L56" s="576" t="s">
        <v>286</v>
      </c>
      <c r="M56" s="581" t="s">
        <v>286</v>
      </c>
      <c r="N56" s="594" t="s">
        <v>286</v>
      </c>
      <c r="O56" s="594" t="s">
        <v>286</v>
      </c>
      <c r="P56" s="594" t="s">
        <v>286</v>
      </c>
      <c r="Q56" s="594" t="s">
        <v>286</v>
      </c>
      <c r="R56" s="411" t="s">
        <v>286</v>
      </c>
    </row>
    <row r="57" spans="1:18" s="526" customFormat="1" ht="14.1" customHeight="1" x14ac:dyDescent="0.2">
      <c r="A57" s="515" t="s">
        <v>55</v>
      </c>
      <c r="B57" s="539" t="s">
        <v>400</v>
      </c>
      <c r="C57" s="514" t="s">
        <v>400</v>
      </c>
      <c r="D57" s="405">
        <v>13</v>
      </c>
      <c r="E57" s="595">
        <v>247</v>
      </c>
      <c r="F57" s="575">
        <v>0</v>
      </c>
      <c r="G57" s="592">
        <v>1.899</v>
      </c>
      <c r="H57" s="593">
        <v>0</v>
      </c>
      <c r="I57" s="594" t="s">
        <v>286</v>
      </c>
      <c r="J57" s="410">
        <v>1.5773699999999999</v>
      </c>
      <c r="K57" s="575">
        <v>0</v>
      </c>
      <c r="L57" s="576" t="s">
        <v>286</v>
      </c>
      <c r="M57" s="581" t="s">
        <v>286</v>
      </c>
      <c r="N57" s="594" t="s">
        <v>286</v>
      </c>
      <c r="O57" s="594" t="s">
        <v>286</v>
      </c>
      <c r="P57" s="594" t="s">
        <v>286</v>
      </c>
      <c r="Q57" s="594" t="s">
        <v>286</v>
      </c>
      <c r="R57" s="411" t="s">
        <v>286</v>
      </c>
    </row>
    <row r="58" spans="1:18" s="526" customFormat="1" ht="14.1" customHeight="1" x14ac:dyDescent="0.2">
      <c r="A58" s="530" t="s">
        <v>56</v>
      </c>
      <c r="B58" s="604"/>
      <c r="C58" s="604"/>
      <c r="D58" s="588">
        <v>3225</v>
      </c>
      <c r="E58" s="605">
        <v>307648</v>
      </c>
      <c r="F58" s="588">
        <v>2020</v>
      </c>
      <c r="G58" s="606">
        <v>2447.6109999999999</v>
      </c>
      <c r="H58" s="607">
        <v>0.82499999999999996</v>
      </c>
      <c r="I58" s="608">
        <v>0.78988000000000003</v>
      </c>
      <c r="J58" s="609">
        <v>0.86187999999999998</v>
      </c>
      <c r="K58" s="610">
        <v>794</v>
      </c>
      <c r="L58" s="589">
        <v>5.6680000000000001E-2</v>
      </c>
      <c r="M58" s="590">
        <v>7.5599999999999999E-3</v>
      </c>
      <c r="N58" s="611">
        <v>0</v>
      </c>
      <c r="O58" s="611">
        <v>0</v>
      </c>
      <c r="P58" s="611">
        <v>0.68100000000000005</v>
      </c>
      <c r="Q58" s="611">
        <v>1.214</v>
      </c>
      <c r="R58" s="612">
        <v>1.93</v>
      </c>
    </row>
    <row r="59" spans="1:18" x14ac:dyDescent="0.2">
      <c r="K59" s="402"/>
      <c r="L59" s="398"/>
      <c r="M59" s="398"/>
    </row>
    <row r="60" spans="1:18" x14ac:dyDescent="0.2">
      <c r="K60" s="402"/>
      <c r="L60" s="398"/>
      <c r="M60" s="398"/>
    </row>
    <row r="61" spans="1:18" x14ac:dyDescent="0.2">
      <c r="A61" s="263" t="s">
        <v>630</v>
      </c>
    </row>
    <row r="62" spans="1:18" x14ac:dyDescent="0.2">
      <c r="A62" s="216" t="s">
        <v>627</v>
      </c>
      <c r="D62" s="384"/>
      <c r="E62" s="384"/>
      <c r="H62" s="262"/>
      <c r="I62" s="262"/>
    </row>
    <row r="63" spans="1:18" x14ac:dyDescent="0.2">
      <c r="A63" s="129" t="s">
        <v>640</v>
      </c>
      <c r="D63" s="384"/>
      <c r="E63" s="384"/>
      <c r="H63" s="262"/>
      <c r="I63" s="262"/>
    </row>
    <row r="64" spans="1:18" x14ac:dyDescent="0.2">
      <c r="A64" s="385" t="s">
        <v>166</v>
      </c>
      <c r="D64" s="384"/>
      <c r="E64" s="384"/>
      <c r="H64" s="262"/>
      <c r="I64" s="262"/>
    </row>
    <row r="65" spans="1:13" x14ac:dyDescent="0.2">
      <c r="A65" s="385" t="s">
        <v>522</v>
      </c>
      <c r="K65" s="262"/>
    </row>
    <row r="66" spans="1:13" x14ac:dyDescent="0.2">
      <c r="A66" s="216" t="s">
        <v>163</v>
      </c>
      <c r="D66" s="384"/>
      <c r="E66" s="384"/>
      <c r="H66" s="262"/>
      <c r="I66" s="262"/>
    </row>
    <row r="67" spans="1:13" x14ac:dyDescent="0.2">
      <c r="A67" s="216" t="s">
        <v>632</v>
      </c>
    </row>
    <row r="68" spans="1:13" ht="14.25" x14ac:dyDescent="0.2">
      <c r="A68" s="216" t="s">
        <v>357</v>
      </c>
    </row>
    <row r="69" spans="1:13" x14ac:dyDescent="0.2">
      <c r="A69" s="216" t="s">
        <v>358</v>
      </c>
    </row>
    <row r="70" spans="1:13" x14ac:dyDescent="0.2">
      <c r="A70" s="216" t="s">
        <v>359</v>
      </c>
    </row>
    <row r="71" spans="1:13" x14ac:dyDescent="0.2">
      <c r="A71" s="216" t="s">
        <v>450</v>
      </c>
    </row>
    <row r="72" spans="1:13" x14ac:dyDescent="0.2">
      <c r="A72" s="385" t="s">
        <v>623</v>
      </c>
      <c r="E72" s="273"/>
      <c r="F72" s="386"/>
      <c r="G72" s="386"/>
      <c r="H72" s="386"/>
      <c r="I72" s="386"/>
      <c r="J72" s="273"/>
      <c r="L72" s="273"/>
      <c r="M72" s="273"/>
    </row>
    <row r="73" spans="1:13" x14ac:dyDescent="0.2">
      <c r="A73" s="385" t="s">
        <v>364</v>
      </c>
    </row>
    <row r="74" spans="1:13" x14ac:dyDescent="0.2">
      <c r="A74" s="164" t="s">
        <v>346</v>
      </c>
    </row>
    <row r="75" spans="1:13" x14ac:dyDescent="0.2">
      <c r="A75" s="385" t="s">
        <v>363</v>
      </c>
    </row>
    <row r="76" spans="1:13" x14ac:dyDescent="0.2">
      <c r="A76" s="385"/>
    </row>
    <row r="78" spans="1:13" x14ac:dyDescent="0.2">
      <c r="A78" s="262"/>
    </row>
    <row r="79" spans="1:13" x14ac:dyDescent="0.2">
      <c r="A79" s="262"/>
    </row>
    <row r="80" spans="1:13" x14ac:dyDescent="0.2">
      <c r="A80" s="262"/>
    </row>
    <row r="81" spans="1:1" x14ac:dyDescent="0.2">
      <c r="A81" s="262"/>
    </row>
    <row r="82" spans="1:1" x14ac:dyDescent="0.2">
      <c r="A82" s="262"/>
    </row>
  </sheetData>
  <customSheetViews>
    <customSheetView guid="{18FB6344-C1D8-4A32-B8CA-93AC084D615F}" fitToPage="1" topLeftCell="A28">
      <selection activeCell="D29" sqref="D29"/>
      <pageMargins left="0.7" right="0.7" top="0.75" bottom="0.75" header="0.3" footer="0.3"/>
      <pageSetup scale="61" fitToHeight="0" orientation="landscape" r:id="rId1"/>
    </customSheetView>
    <customSheetView guid="{B249372F-983F-49DE-A7CF-14A3D5AA079F}" fitToPage="1">
      <selection activeCell="A6" sqref="A6:XFD58"/>
      <pageMargins left="0.7" right="0.7" top="0.75" bottom="0.75" header="0.3" footer="0.3"/>
      <pageSetup scale="61" fitToHeight="0" orientation="landscape" r:id="rId2"/>
    </customSheetView>
  </customSheetViews>
  <mergeCells count="7">
    <mergeCell ref="F4:G4"/>
    <mergeCell ref="I4:J4"/>
    <mergeCell ref="K4:M4"/>
    <mergeCell ref="N4:R4"/>
    <mergeCell ref="A1:R1"/>
    <mergeCell ref="A2:R2"/>
    <mergeCell ref="A3:R3"/>
  </mergeCells>
  <pageMargins left="0.7" right="0.7" top="0.75" bottom="0.75" header="0.3" footer="0.3"/>
  <pageSetup scale="61" fitToHeight="0" orientation="landscap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1"/>
  <sheetViews>
    <sheetView zoomScaleNormal="100" workbookViewId="0">
      <selection activeCell="X20" sqref="X20"/>
    </sheetView>
  </sheetViews>
  <sheetFormatPr defaultColWidth="9.140625" defaultRowHeight="12.75" x14ac:dyDescent="0.2"/>
  <cols>
    <col min="1" max="1" width="16.85546875" style="263" customWidth="1"/>
    <col min="2" max="5" width="12.7109375" style="262" customWidth="1"/>
    <col min="6" max="6" width="12.7109375" style="384" customWidth="1"/>
    <col min="7" max="9" width="9.140625" style="384" customWidth="1"/>
    <col min="10" max="12" width="12.7109375" style="262" customWidth="1"/>
    <col min="13" max="17" width="9.140625" style="262" customWidth="1"/>
    <col min="18" max="16384" width="9.140625" style="262"/>
  </cols>
  <sheetData>
    <row r="1" spans="1:18" s="263" customFormat="1" ht="14.45" customHeight="1" x14ac:dyDescent="0.2">
      <c r="A1" s="643" t="s">
        <v>152</v>
      </c>
      <c r="B1" s="644"/>
      <c r="C1" s="644"/>
      <c r="D1" s="644"/>
      <c r="E1" s="644"/>
      <c r="F1" s="644"/>
      <c r="G1" s="644"/>
      <c r="H1" s="644"/>
      <c r="I1" s="644"/>
      <c r="J1" s="644"/>
      <c r="K1" s="644"/>
      <c r="L1" s="644"/>
      <c r="M1" s="644"/>
      <c r="N1" s="644"/>
      <c r="O1" s="644"/>
      <c r="P1" s="644"/>
      <c r="Q1" s="645"/>
    </row>
    <row r="2" spans="1:18" s="263" customFormat="1" ht="14.45" customHeight="1" x14ac:dyDescent="0.2">
      <c r="A2" s="720" t="s">
        <v>518</v>
      </c>
      <c r="B2" s="721"/>
      <c r="C2" s="721"/>
      <c r="D2" s="721"/>
      <c r="E2" s="721"/>
      <c r="F2" s="721"/>
      <c r="G2" s="721"/>
      <c r="H2" s="721"/>
      <c r="I2" s="721"/>
      <c r="J2" s="721"/>
      <c r="K2" s="721"/>
      <c r="L2" s="721"/>
      <c r="M2" s="721"/>
      <c r="N2" s="721"/>
      <c r="O2" s="721"/>
      <c r="P2" s="721"/>
      <c r="Q2" s="722"/>
    </row>
    <row r="3" spans="1:18" s="263" customFormat="1" ht="14.45" customHeight="1" thickBot="1" x14ac:dyDescent="0.25">
      <c r="A3" s="646" t="s">
        <v>551</v>
      </c>
      <c r="B3" s="647"/>
      <c r="C3" s="647"/>
      <c r="D3" s="647"/>
      <c r="E3" s="647"/>
      <c r="F3" s="647"/>
      <c r="G3" s="647"/>
      <c r="H3" s="647"/>
      <c r="I3" s="647"/>
      <c r="J3" s="647"/>
      <c r="K3" s="647"/>
      <c r="L3" s="647"/>
      <c r="M3" s="647"/>
      <c r="N3" s="647"/>
      <c r="O3" s="647"/>
      <c r="P3" s="647"/>
      <c r="Q3" s="648"/>
    </row>
    <row r="4" spans="1:18" ht="14.45" customHeight="1" thickTop="1" x14ac:dyDescent="0.2">
      <c r="A4" s="286"/>
      <c r="B4" s="466"/>
      <c r="C4" s="31"/>
      <c r="D4" s="305"/>
      <c r="E4" s="714" t="s">
        <v>58</v>
      </c>
      <c r="F4" s="714"/>
      <c r="G4" s="374"/>
      <c r="H4" s="715" t="s">
        <v>59</v>
      </c>
      <c r="I4" s="716"/>
      <c r="J4" s="717" t="s">
        <v>81</v>
      </c>
      <c r="K4" s="718"/>
      <c r="L4" s="719"/>
      <c r="M4" s="712" t="s">
        <v>345</v>
      </c>
      <c r="N4" s="712"/>
      <c r="O4" s="712"/>
      <c r="P4" s="712"/>
      <c r="Q4" s="713"/>
      <c r="R4" s="263"/>
    </row>
    <row r="5" spans="1:18" ht="66" customHeight="1" x14ac:dyDescent="0.2">
      <c r="A5" s="264" t="s">
        <v>1</v>
      </c>
      <c r="B5" s="33" t="s">
        <v>79</v>
      </c>
      <c r="C5" s="53" t="s">
        <v>88</v>
      </c>
      <c r="D5" s="32" t="s">
        <v>460</v>
      </c>
      <c r="E5" s="29" t="s">
        <v>60</v>
      </c>
      <c r="F5" s="42" t="s">
        <v>61</v>
      </c>
      <c r="G5" s="42" t="s">
        <v>62</v>
      </c>
      <c r="H5" s="42" t="s">
        <v>76</v>
      </c>
      <c r="I5" s="43" t="s">
        <v>77</v>
      </c>
      <c r="J5" s="33" t="s">
        <v>296</v>
      </c>
      <c r="K5" s="53" t="s">
        <v>343</v>
      </c>
      <c r="L5" s="57" t="s">
        <v>344</v>
      </c>
      <c r="M5" s="44">
        <v>0.1</v>
      </c>
      <c r="N5" s="44">
        <v>0.25</v>
      </c>
      <c r="O5" s="41" t="s">
        <v>78</v>
      </c>
      <c r="P5" s="44">
        <v>0.75</v>
      </c>
      <c r="Q5" s="45">
        <v>0.9</v>
      </c>
    </row>
    <row r="6" spans="1:18" s="526" customFormat="1" ht="14.1" customHeight="1" x14ac:dyDescent="0.2">
      <c r="A6" s="515" t="s">
        <v>5</v>
      </c>
      <c r="B6" s="539" t="s">
        <v>400</v>
      </c>
      <c r="C6" s="514" t="s">
        <v>400</v>
      </c>
      <c r="D6" s="404">
        <v>11</v>
      </c>
      <c r="E6" s="405">
        <v>3</v>
      </c>
      <c r="F6" s="406">
        <v>10.298999999999999</v>
      </c>
      <c r="G6" s="132">
        <v>0.29099999999999998</v>
      </c>
      <c r="H6" s="132">
        <v>7.3999999999999996E-2</v>
      </c>
      <c r="I6" s="407">
        <v>0.79300000000000004</v>
      </c>
      <c r="J6" s="405">
        <v>3</v>
      </c>
      <c r="K6" s="135" t="s">
        <v>286</v>
      </c>
      <c r="L6" s="613" t="s">
        <v>286</v>
      </c>
      <c r="M6" s="140" t="s">
        <v>286</v>
      </c>
      <c r="N6" s="140" t="s">
        <v>286</v>
      </c>
      <c r="O6" s="140" t="s">
        <v>286</v>
      </c>
      <c r="P6" s="140" t="s">
        <v>286</v>
      </c>
      <c r="Q6" s="408" t="s">
        <v>286</v>
      </c>
      <c r="R6" s="525"/>
    </row>
    <row r="7" spans="1:18" s="526" customFormat="1" ht="14.1" customHeight="1" x14ac:dyDescent="0.2">
      <c r="A7" s="515" t="s">
        <v>6</v>
      </c>
      <c r="B7" s="539" t="s">
        <v>400</v>
      </c>
      <c r="C7" s="514" t="s">
        <v>400</v>
      </c>
      <c r="D7" s="409">
        <v>91</v>
      </c>
      <c r="E7" s="405">
        <v>240</v>
      </c>
      <c r="F7" s="406">
        <v>208.428</v>
      </c>
      <c r="G7" s="132">
        <v>1.151</v>
      </c>
      <c r="H7" s="132">
        <v>1.0129999999999999</v>
      </c>
      <c r="I7" s="410">
        <v>1.304</v>
      </c>
      <c r="J7" s="405">
        <v>35</v>
      </c>
      <c r="K7" s="614">
        <v>0.14285714285714285</v>
      </c>
      <c r="L7" s="615">
        <v>0</v>
      </c>
      <c r="M7" s="132">
        <v>0.58199999999999996</v>
      </c>
      <c r="N7" s="132">
        <v>0.94525000000000003</v>
      </c>
      <c r="O7" s="132">
        <v>1.1904999999999999</v>
      </c>
      <c r="P7" s="132">
        <v>1.718</v>
      </c>
      <c r="Q7" s="410">
        <v>2.0964999999999998</v>
      </c>
      <c r="R7" s="525"/>
    </row>
    <row r="8" spans="1:18" s="526" customFormat="1" ht="14.1" customHeight="1" x14ac:dyDescent="0.2">
      <c r="A8" s="515" t="s">
        <v>7</v>
      </c>
      <c r="B8" s="539" t="s">
        <v>401</v>
      </c>
      <c r="C8" s="514" t="s">
        <v>401</v>
      </c>
      <c r="D8" s="409">
        <v>48</v>
      </c>
      <c r="E8" s="405">
        <v>101</v>
      </c>
      <c r="F8" s="406">
        <v>90.245999999999995</v>
      </c>
      <c r="G8" s="132">
        <v>1.119</v>
      </c>
      <c r="H8" s="132">
        <v>0.91600000000000004</v>
      </c>
      <c r="I8" s="410">
        <v>1.3540000000000001</v>
      </c>
      <c r="J8" s="405">
        <v>24</v>
      </c>
      <c r="K8" s="614">
        <v>8.3333333333333329E-2</v>
      </c>
      <c r="L8" s="615">
        <v>0</v>
      </c>
      <c r="M8" s="132">
        <v>0</v>
      </c>
      <c r="N8" s="132">
        <v>0.251</v>
      </c>
      <c r="O8" s="132">
        <v>0.73399999999999999</v>
      </c>
      <c r="P8" s="132">
        <v>1.2809999999999999</v>
      </c>
      <c r="Q8" s="410">
        <v>1.9563999999999999</v>
      </c>
      <c r="R8" s="525"/>
    </row>
    <row r="9" spans="1:18" s="526" customFormat="1" ht="14.1" customHeight="1" x14ac:dyDescent="0.2">
      <c r="A9" s="515" t="s">
        <v>8</v>
      </c>
      <c r="B9" s="539" t="s">
        <v>400</v>
      </c>
      <c r="C9" s="514" t="s">
        <v>400</v>
      </c>
      <c r="D9" s="409">
        <v>68</v>
      </c>
      <c r="E9" s="405">
        <v>190</v>
      </c>
      <c r="F9" s="406">
        <v>192.34899999999999</v>
      </c>
      <c r="G9" s="132">
        <v>0.98799999999999999</v>
      </c>
      <c r="H9" s="132">
        <v>0.85499999999999998</v>
      </c>
      <c r="I9" s="410">
        <v>1.1359999999999999</v>
      </c>
      <c r="J9" s="405">
        <v>34</v>
      </c>
      <c r="K9" s="614">
        <v>0.11764705882352941</v>
      </c>
      <c r="L9" s="615">
        <v>2.9411764705882353E-2</v>
      </c>
      <c r="M9" s="132">
        <v>0.42020000000000002</v>
      </c>
      <c r="N9" s="132">
        <v>0.67200000000000004</v>
      </c>
      <c r="O9" s="132">
        <v>0.91900000000000004</v>
      </c>
      <c r="P9" s="132">
        <v>1.333</v>
      </c>
      <c r="Q9" s="410">
        <v>2.0703999999999998</v>
      </c>
      <c r="R9" s="525"/>
    </row>
    <row r="10" spans="1:18" s="526" customFormat="1" ht="14.1" customHeight="1" x14ac:dyDescent="0.2">
      <c r="A10" s="515" t="s">
        <v>9</v>
      </c>
      <c r="B10" s="539" t="s">
        <v>401</v>
      </c>
      <c r="C10" s="514" t="s">
        <v>402</v>
      </c>
      <c r="D10" s="409">
        <v>369</v>
      </c>
      <c r="E10" s="405">
        <v>720</v>
      </c>
      <c r="F10" s="406">
        <v>930.399</v>
      </c>
      <c r="G10" s="132">
        <v>0.77400000000000002</v>
      </c>
      <c r="H10" s="132">
        <v>0.71899999999999997</v>
      </c>
      <c r="I10" s="410">
        <v>0.83199999999999996</v>
      </c>
      <c r="J10" s="405">
        <v>224</v>
      </c>
      <c r="K10" s="614">
        <v>4.4642857142857144E-2</v>
      </c>
      <c r="L10" s="615">
        <v>8.9285714285714281E-3</v>
      </c>
      <c r="M10" s="132">
        <v>0</v>
      </c>
      <c r="N10" s="132">
        <v>0.32200000000000001</v>
      </c>
      <c r="O10" s="132">
        <v>0.66400000000000003</v>
      </c>
      <c r="P10" s="132">
        <v>1.097</v>
      </c>
      <c r="Q10" s="410">
        <v>1.6912</v>
      </c>
      <c r="R10" s="525"/>
    </row>
    <row r="11" spans="1:18" s="526" customFormat="1" ht="14.1" customHeight="1" x14ac:dyDescent="0.2">
      <c r="A11" s="515" t="s">
        <v>10</v>
      </c>
      <c r="B11" s="552" t="s">
        <v>399</v>
      </c>
      <c r="C11" s="514" t="s">
        <v>400</v>
      </c>
      <c r="D11" s="409">
        <v>60</v>
      </c>
      <c r="E11" s="405">
        <v>50</v>
      </c>
      <c r="F11" s="406">
        <v>101.667</v>
      </c>
      <c r="G11" s="132">
        <v>0.49199999999999999</v>
      </c>
      <c r="H11" s="132">
        <v>0.36899999999999999</v>
      </c>
      <c r="I11" s="410">
        <v>0.64300000000000002</v>
      </c>
      <c r="J11" s="405">
        <v>25</v>
      </c>
      <c r="K11" s="614">
        <v>0</v>
      </c>
      <c r="L11" s="615">
        <v>0.12</v>
      </c>
      <c r="M11" s="132">
        <v>0</v>
      </c>
      <c r="N11" s="132">
        <v>0</v>
      </c>
      <c r="O11" s="132">
        <v>0.36599999999999999</v>
      </c>
      <c r="P11" s="132">
        <v>1.0225</v>
      </c>
      <c r="Q11" s="410">
        <v>1.3220000000000001</v>
      </c>
      <c r="R11" s="525"/>
    </row>
    <row r="12" spans="1:18" s="526" customFormat="1" ht="14.1" customHeight="1" x14ac:dyDescent="0.2">
      <c r="A12" s="515" t="s">
        <v>11</v>
      </c>
      <c r="B12" s="539" t="s">
        <v>401</v>
      </c>
      <c r="C12" s="514" t="s">
        <v>401</v>
      </c>
      <c r="D12" s="409">
        <v>32</v>
      </c>
      <c r="E12" s="405">
        <v>87</v>
      </c>
      <c r="F12" s="406">
        <v>134.917</v>
      </c>
      <c r="G12" s="132">
        <v>0.64500000000000002</v>
      </c>
      <c r="H12" s="132">
        <v>0.52</v>
      </c>
      <c r="I12" s="410">
        <v>0.79200000000000004</v>
      </c>
      <c r="J12" s="405">
        <v>23</v>
      </c>
      <c r="K12" s="614">
        <v>4.3478260869565216E-2</v>
      </c>
      <c r="L12" s="615">
        <v>0</v>
      </c>
      <c r="M12" s="132">
        <v>0</v>
      </c>
      <c r="N12" s="132">
        <v>0.20324999999999999</v>
      </c>
      <c r="O12" s="132">
        <v>0.44950000000000001</v>
      </c>
      <c r="P12" s="132">
        <v>0.70650000000000002</v>
      </c>
      <c r="Q12" s="410">
        <v>1.4697</v>
      </c>
      <c r="R12" s="525"/>
    </row>
    <row r="13" spans="1:18" s="526" customFormat="1" ht="14.1" customHeight="1" x14ac:dyDescent="0.2">
      <c r="A13" s="515" t="s">
        <v>276</v>
      </c>
      <c r="B13" s="539" t="s">
        <v>401</v>
      </c>
      <c r="C13" s="514" t="s">
        <v>401</v>
      </c>
      <c r="D13" s="409">
        <v>8</v>
      </c>
      <c r="E13" s="405">
        <v>54</v>
      </c>
      <c r="F13" s="406">
        <v>57.103000000000002</v>
      </c>
      <c r="G13" s="132">
        <v>0.94599999999999995</v>
      </c>
      <c r="H13" s="132">
        <v>0.71699999999999997</v>
      </c>
      <c r="I13" s="410">
        <v>1.2250000000000001</v>
      </c>
      <c r="J13" s="405">
        <v>8</v>
      </c>
      <c r="K13" s="135" t="s">
        <v>286</v>
      </c>
      <c r="L13" s="527" t="s">
        <v>286</v>
      </c>
      <c r="M13" s="140" t="s">
        <v>286</v>
      </c>
      <c r="N13" s="140" t="s">
        <v>286</v>
      </c>
      <c r="O13" s="140" t="s">
        <v>286</v>
      </c>
      <c r="P13" s="140" t="s">
        <v>286</v>
      </c>
      <c r="Q13" s="411" t="s">
        <v>286</v>
      </c>
      <c r="R13" s="525"/>
    </row>
    <row r="14" spans="1:18" s="526" customFormat="1" ht="14.1" customHeight="1" x14ac:dyDescent="0.2">
      <c r="A14" s="515" t="s">
        <v>12</v>
      </c>
      <c r="B14" s="539" t="s">
        <v>401</v>
      </c>
      <c r="C14" s="514" t="s">
        <v>402</v>
      </c>
      <c r="D14" s="409">
        <v>8</v>
      </c>
      <c r="E14" s="405">
        <v>36</v>
      </c>
      <c r="F14" s="406">
        <v>35.655999999999999</v>
      </c>
      <c r="G14" s="132">
        <v>1.01</v>
      </c>
      <c r="H14" s="132">
        <v>0.71799999999999997</v>
      </c>
      <c r="I14" s="410">
        <v>1.383</v>
      </c>
      <c r="J14" s="405">
        <v>7</v>
      </c>
      <c r="K14" s="135" t="s">
        <v>286</v>
      </c>
      <c r="L14" s="527" t="s">
        <v>286</v>
      </c>
      <c r="M14" s="140" t="s">
        <v>286</v>
      </c>
      <c r="N14" s="140" t="s">
        <v>286</v>
      </c>
      <c r="O14" s="140" t="s">
        <v>286</v>
      </c>
      <c r="P14" s="140" t="s">
        <v>286</v>
      </c>
      <c r="Q14" s="411" t="s">
        <v>286</v>
      </c>
      <c r="R14" s="525"/>
    </row>
    <row r="15" spans="1:18" s="526" customFormat="1" ht="14.1" customHeight="1" x14ac:dyDescent="0.2">
      <c r="A15" s="515" t="s">
        <v>13</v>
      </c>
      <c r="B15" s="539" t="s">
        <v>400</v>
      </c>
      <c r="C15" s="514" t="s">
        <v>400</v>
      </c>
      <c r="D15" s="409">
        <v>191</v>
      </c>
      <c r="E15" s="405">
        <v>843</v>
      </c>
      <c r="F15" s="406">
        <v>810.49199999999996</v>
      </c>
      <c r="G15" s="132">
        <v>1.04</v>
      </c>
      <c r="H15" s="132">
        <v>0.97199999999999998</v>
      </c>
      <c r="I15" s="410">
        <v>1.1120000000000001</v>
      </c>
      <c r="J15" s="405">
        <v>152</v>
      </c>
      <c r="K15" s="614">
        <v>0.125</v>
      </c>
      <c r="L15" s="615">
        <v>2.6315789473684209E-2</v>
      </c>
      <c r="M15" s="132">
        <v>0</v>
      </c>
      <c r="N15" s="132">
        <v>0.53400000000000003</v>
      </c>
      <c r="O15" s="132">
        <v>0.96899999999999997</v>
      </c>
      <c r="P15" s="132">
        <v>1.4510000000000001</v>
      </c>
      <c r="Q15" s="410">
        <v>2.2475999999999998</v>
      </c>
      <c r="R15" s="525"/>
    </row>
    <row r="16" spans="1:18" s="526" customFormat="1" ht="14.1" customHeight="1" x14ac:dyDescent="0.2">
      <c r="A16" s="515" t="s">
        <v>14</v>
      </c>
      <c r="B16" s="539" t="s">
        <v>401</v>
      </c>
      <c r="C16" s="514" t="s">
        <v>400</v>
      </c>
      <c r="D16" s="409">
        <v>111</v>
      </c>
      <c r="E16" s="405">
        <v>325</v>
      </c>
      <c r="F16" s="406">
        <v>310.584</v>
      </c>
      <c r="G16" s="132">
        <v>1.046</v>
      </c>
      <c r="H16" s="132">
        <v>0.93700000000000006</v>
      </c>
      <c r="I16" s="410">
        <v>1.165</v>
      </c>
      <c r="J16" s="405">
        <v>55</v>
      </c>
      <c r="K16" s="614">
        <v>0.18181818181818182</v>
      </c>
      <c r="L16" s="615">
        <v>3.6363636363636362E-2</v>
      </c>
      <c r="M16" s="132">
        <v>0</v>
      </c>
      <c r="N16" s="132">
        <v>0.57074999999999998</v>
      </c>
      <c r="O16" s="132">
        <v>0.95599999999999996</v>
      </c>
      <c r="P16" s="132">
        <v>1.37025</v>
      </c>
      <c r="Q16" s="410">
        <v>2.2174999999999998</v>
      </c>
      <c r="R16" s="525"/>
    </row>
    <row r="17" spans="1:18" s="526" customFormat="1" ht="14.1" customHeight="1" x14ac:dyDescent="0.2">
      <c r="A17" s="515" t="s">
        <v>15</v>
      </c>
      <c r="B17" s="539" t="s">
        <v>401</v>
      </c>
      <c r="C17" s="514" t="s">
        <v>401</v>
      </c>
      <c r="D17" s="409">
        <v>15</v>
      </c>
      <c r="E17" s="405">
        <v>25</v>
      </c>
      <c r="F17" s="406">
        <v>35.366999999999997</v>
      </c>
      <c r="G17" s="132">
        <v>0.70699999999999996</v>
      </c>
      <c r="H17" s="132">
        <v>0.46800000000000003</v>
      </c>
      <c r="I17" s="410">
        <v>1.028</v>
      </c>
      <c r="J17" s="405">
        <v>8</v>
      </c>
      <c r="K17" s="135" t="s">
        <v>286</v>
      </c>
      <c r="L17" s="527" t="s">
        <v>286</v>
      </c>
      <c r="M17" s="140" t="s">
        <v>286</v>
      </c>
      <c r="N17" s="140" t="s">
        <v>286</v>
      </c>
      <c r="O17" s="140" t="s">
        <v>286</v>
      </c>
      <c r="P17" s="140" t="s">
        <v>286</v>
      </c>
      <c r="Q17" s="411" t="s">
        <v>286</v>
      </c>
      <c r="R17" s="525"/>
    </row>
    <row r="18" spans="1:18" s="526" customFormat="1" ht="14.1" customHeight="1" x14ac:dyDescent="0.2">
      <c r="A18" s="515" t="s">
        <v>16</v>
      </c>
      <c r="B18" s="539" t="s">
        <v>400</v>
      </c>
      <c r="C18" s="514" t="s">
        <v>402</v>
      </c>
      <c r="D18" s="409">
        <v>48</v>
      </c>
      <c r="E18" s="405">
        <v>61</v>
      </c>
      <c r="F18" s="406">
        <v>83.501000000000005</v>
      </c>
      <c r="G18" s="132">
        <v>0.73099999999999998</v>
      </c>
      <c r="H18" s="132">
        <v>0.56399999999999995</v>
      </c>
      <c r="I18" s="410">
        <v>0.93200000000000005</v>
      </c>
      <c r="J18" s="405">
        <v>18</v>
      </c>
      <c r="K18" s="614">
        <v>5.5555555555555552E-2</v>
      </c>
      <c r="L18" s="615">
        <v>0</v>
      </c>
      <c r="M18" s="140" t="s">
        <v>286</v>
      </c>
      <c r="N18" s="140" t="s">
        <v>286</v>
      </c>
      <c r="O18" s="140" t="s">
        <v>286</v>
      </c>
      <c r="P18" s="140" t="s">
        <v>286</v>
      </c>
      <c r="Q18" s="411" t="s">
        <v>286</v>
      </c>
      <c r="R18" s="525"/>
    </row>
    <row r="19" spans="1:18" s="526" customFormat="1" ht="14.1" customHeight="1" x14ac:dyDescent="0.2">
      <c r="A19" s="515" t="s">
        <v>17</v>
      </c>
      <c r="B19" s="539" t="s">
        <v>400</v>
      </c>
      <c r="C19" s="514" t="s">
        <v>400</v>
      </c>
      <c r="D19" s="409">
        <v>21</v>
      </c>
      <c r="E19" s="405">
        <v>9</v>
      </c>
      <c r="F19" s="406">
        <v>25.466999999999999</v>
      </c>
      <c r="G19" s="132">
        <v>0.35299999999999998</v>
      </c>
      <c r="H19" s="132">
        <v>0.17199999999999999</v>
      </c>
      <c r="I19" s="410">
        <v>0.64900000000000002</v>
      </c>
      <c r="J19" s="405">
        <v>6</v>
      </c>
      <c r="K19" s="135" t="s">
        <v>286</v>
      </c>
      <c r="L19" s="527" t="s">
        <v>286</v>
      </c>
      <c r="M19" s="140" t="s">
        <v>286</v>
      </c>
      <c r="N19" s="140" t="s">
        <v>286</v>
      </c>
      <c r="O19" s="140" t="s">
        <v>286</v>
      </c>
      <c r="P19" s="140" t="s">
        <v>286</v>
      </c>
      <c r="Q19" s="411" t="s">
        <v>286</v>
      </c>
      <c r="R19" s="525"/>
    </row>
    <row r="20" spans="1:18" s="526" customFormat="1" ht="14.1" customHeight="1" x14ac:dyDescent="0.2">
      <c r="A20" s="515" t="s">
        <v>18</v>
      </c>
      <c r="B20" s="539" t="s">
        <v>401</v>
      </c>
      <c r="C20" s="514" t="s">
        <v>401</v>
      </c>
      <c r="D20" s="409">
        <v>183</v>
      </c>
      <c r="E20" s="405">
        <v>296</v>
      </c>
      <c r="F20" s="406">
        <v>418.93599999999998</v>
      </c>
      <c r="G20" s="132">
        <v>0.70699999999999996</v>
      </c>
      <c r="H20" s="132">
        <v>0.629</v>
      </c>
      <c r="I20" s="410">
        <v>0.79100000000000004</v>
      </c>
      <c r="J20" s="405">
        <v>93</v>
      </c>
      <c r="K20" s="614">
        <v>3.2258064516129031E-2</v>
      </c>
      <c r="L20" s="615">
        <v>3.2258064516129031E-2</v>
      </c>
      <c r="M20" s="132">
        <v>0</v>
      </c>
      <c r="N20" s="132">
        <v>0.35525000000000001</v>
      </c>
      <c r="O20" s="132">
        <v>0.59699999999999998</v>
      </c>
      <c r="P20" s="132">
        <v>1.0342499999999999</v>
      </c>
      <c r="Q20" s="410">
        <v>1.7827999999999999</v>
      </c>
      <c r="R20" s="525"/>
    </row>
    <row r="21" spans="1:18" s="526" customFormat="1" ht="14.1" customHeight="1" x14ac:dyDescent="0.2">
      <c r="A21" s="515" t="s">
        <v>19</v>
      </c>
      <c r="B21" s="539" t="s">
        <v>400</v>
      </c>
      <c r="C21" s="514" t="s">
        <v>400</v>
      </c>
      <c r="D21" s="409">
        <v>107</v>
      </c>
      <c r="E21" s="405">
        <v>159</v>
      </c>
      <c r="F21" s="406">
        <v>207.083</v>
      </c>
      <c r="G21" s="132">
        <v>0.76800000000000002</v>
      </c>
      <c r="H21" s="132">
        <v>0.65500000000000003</v>
      </c>
      <c r="I21" s="410">
        <v>0.89400000000000002</v>
      </c>
      <c r="J21" s="405">
        <v>45</v>
      </c>
      <c r="K21" s="614">
        <v>6.6666666666666666E-2</v>
      </c>
      <c r="L21" s="615">
        <v>4.4444444444444446E-2</v>
      </c>
      <c r="M21" s="132">
        <v>0</v>
      </c>
      <c r="N21" s="132">
        <v>3.7499999999999999E-2</v>
      </c>
      <c r="O21" s="132">
        <v>0.63700000000000001</v>
      </c>
      <c r="P21" s="132">
        <v>1.3362499999999999</v>
      </c>
      <c r="Q21" s="410">
        <v>1.5615000000000001</v>
      </c>
      <c r="R21" s="525"/>
    </row>
    <row r="22" spans="1:18" s="526" customFormat="1" ht="14.1" customHeight="1" x14ac:dyDescent="0.2">
      <c r="A22" s="515" t="s">
        <v>20</v>
      </c>
      <c r="B22" s="539" t="s">
        <v>400</v>
      </c>
      <c r="C22" s="514" t="s">
        <v>401</v>
      </c>
      <c r="D22" s="409">
        <v>67</v>
      </c>
      <c r="E22" s="405">
        <v>53</v>
      </c>
      <c r="F22" s="406">
        <v>95.93</v>
      </c>
      <c r="G22" s="132">
        <v>0.55200000000000005</v>
      </c>
      <c r="H22" s="132">
        <v>0.41799999999999998</v>
      </c>
      <c r="I22" s="410">
        <v>0.71699999999999997</v>
      </c>
      <c r="J22" s="405">
        <v>14</v>
      </c>
      <c r="K22" s="614">
        <v>0</v>
      </c>
      <c r="L22" s="615">
        <v>0</v>
      </c>
      <c r="M22" s="140" t="s">
        <v>286</v>
      </c>
      <c r="N22" s="140" t="s">
        <v>286</v>
      </c>
      <c r="O22" s="140" t="s">
        <v>286</v>
      </c>
      <c r="P22" s="140" t="s">
        <v>286</v>
      </c>
      <c r="Q22" s="411" t="s">
        <v>286</v>
      </c>
      <c r="R22" s="525"/>
    </row>
    <row r="23" spans="1:18" s="526" customFormat="1" ht="14.1" customHeight="1" x14ac:dyDescent="0.2">
      <c r="A23" s="515" t="s">
        <v>21</v>
      </c>
      <c r="B23" s="539" t="s">
        <v>400</v>
      </c>
      <c r="C23" s="514" t="s">
        <v>400</v>
      </c>
      <c r="D23" s="409">
        <v>72</v>
      </c>
      <c r="E23" s="405">
        <v>203</v>
      </c>
      <c r="F23" s="406">
        <v>162.56299999999999</v>
      </c>
      <c r="G23" s="132">
        <v>1.2490000000000001</v>
      </c>
      <c r="H23" s="132">
        <v>1.0860000000000001</v>
      </c>
      <c r="I23" s="410">
        <v>1.43</v>
      </c>
      <c r="J23" s="405">
        <v>34</v>
      </c>
      <c r="K23" s="614">
        <v>0.17647058823529413</v>
      </c>
      <c r="L23" s="615">
        <v>0</v>
      </c>
      <c r="M23" s="132">
        <v>0</v>
      </c>
      <c r="N23" s="132">
        <v>0.31900000000000001</v>
      </c>
      <c r="O23" s="132">
        <v>0.88300000000000001</v>
      </c>
      <c r="P23" s="132">
        <v>1.8845000000000001</v>
      </c>
      <c r="Q23" s="410">
        <v>2.2355999999999998</v>
      </c>
      <c r="R23" s="525"/>
    </row>
    <row r="24" spans="1:18" s="526" customFormat="1" ht="14.1" customHeight="1" x14ac:dyDescent="0.2">
      <c r="A24" s="515" t="s">
        <v>22</v>
      </c>
      <c r="B24" s="539" t="s">
        <v>400</v>
      </c>
      <c r="C24" s="514" t="s">
        <v>401</v>
      </c>
      <c r="D24" s="409">
        <v>97</v>
      </c>
      <c r="E24" s="405">
        <v>217</v>
      </c>
      <c r="F24" s="406">
        <v>200.59700000000001</v>
      </c>
      <c r="G24" s="132">
        <v>1.0820000000000001</v>
      </c>
      <c r="H24" s="132">
        <v>0.94499999999999995</v>
      </c>
      <c r="I24" s="410">
        <v>1.2330000000000001</v>
      </c>
      <c r="J24" s="405">
        <v>39</v>
      </c>
      <c r="K24" s="614">
        <v>0.25641025641025639</v>
      </c>
      <c r="L24" s="615">
        <v>0</v>
      </c>
      <c r="M24" s="132">
        <v>0</v>
      </c>
      <c r="N24" s="132">
        <v>0.61424999999999996</v>
      </c>
      <c r="O24" s="132">
        <v>0.99050000000000005</v>
      </c>
      <c r="P24" s="132">
        <v>1.43225</v>
      </c>
      <c r="Q24" s="410">
        <v>2.8294000000000001</v>
      </c>
      <c r="R24" s="525"/>
    </row>
    <row r="25" spans="1:18" s="526" customFormat="1" ht="14.1" customHeight="1" x14ac:dyDescent="0.2">
      <c r="A25" s="515" t="s">
        <v>23</v>
      </c>
      <c r="B25" s="552" t="s">
        <v>399</v>
      </c>
      <c r="C25" s="514" t="s">
        <v>400</v>
      </c>
      <c r="D25" s="409">
        <v>73</v>
      </c>
      <c r="E25" s="405">
        <v>126</v>
      </c>
      <c r="F25" s="406">
        <v>244.46799999999999</v>
      </c>
      <c r="G25" s="132">
        <v>0.51500000000000001</v>
      </c>
      <c r="H25" s="132">
        <v>0.43099999999999999</v>
      </c>
      <c r="I25" s="410">
        <v>0.61199999999999999</v>
      </c>
      <c r="J25" s="405">
        <v>49</v>
      </c>
      <c r="K25" s="614">
        <v>2.0408163265306121E-2</v>
      </c>
      <c r="L25" s="615">
        <v>0.12244897959183673</v>
      </c>
      <c r="M25" s="132">
        <v>0</v>
      </c>
      <c r="N25" s="132">
        <v>0</v>
      </c>
      <c r="O25" s="132">
        <v>0.42099999999999999</v>
      </c>
      <c r="P25" s="132">
        <v>0.78825000000000001</v>
      </c>
      <c r="Q25" s="410">
        <v>1.1380999999999999</v>
      </c>
      <c r="R25" s="525"/>
    </row>
    <row r="26" spans="1:18" s="526" customFormat="1" ht="14.1" customHeight="1" x14ac:dyDescent="0.2">
      <c r="A26" s="515" t="s">
        <v>24</v>
      </c>
      <c r="B26" s="539" t="s">
        <v>401</v>
      </c>
      <c r="C26" s="514" t="s">
        <v>402</v>
      </c>
      <c r="D26" s="409">
        <v>47</v>
      </c>
      <c r="E26" s="405">
        <v>250</v>
      </c>
      <c r="F26" s="406">
        <v>205.31800000000001</v>
      </c>
      <c r="G26" s="132">
        <v>1.218</v>
      </c>
      <c r="H26" s="132">
        <v>1.0740000000000001</v>
      </c>
      <c r="I26" s="410">
        <v>1.3759999999999999</v>
      </c>
      <c r="J26" s="405">
        <v>39</v>
      </c>
      <c r="K26" s="614">
        <v>0.17948717948717949</v>
      </c>
      <c r="L26" s="615">
        <v>0</v>
      </c>
      <c r="M26" s="132">
        <v>0.28889999999999999</v>
      </c>
      <c r="N26" s="132">
        <v>0.63575000000000004</v>
      </c>
      <c r="O26" s="132">
        <v>1.1254999999999999</v>
      </c>
      <c r="P26" s="132">
        <v>1.6997500000000001</v>
      </c>
      <c r="Q26" s="410">
        <v>1.9935</v>
      </c>
      <c r="R26" s="525"/>
    </row>
    <row r="27" spans="1:18" s="526" customFormat="1" ht="14.1" customHeight="1" x14ac:dyDescent="0.2">
      <c r="A27" s="515" t="s">
        <v>25</v>
      </c>
      <c r="B27" s="539" t="s">
        <v>401</v>
      </c>
      <c r="C27" s="514" t="s">
        <v>402</v>
      </c>
      <c r="D27" s="409">
        <v>35</v>
      </c>
      <c r="E27" s="405">
        <v>22</v>
      </c>
      <c r="F27" s="406">
        <v>36.747999999999998</v>
      </c>
      <c r="G27" s="132">
        <v>0.59899999999999998</v>
      </c>
      <c r="H27" s="132">
        <v>0.38500000000000001</v>
      </c>
      <c r="I27" s="410">
        <v>0.89200000000000002</v>
      </c>
      <c r="J27" s="405">
        <v>7</v>
      </c>
      <c r="K27" s="135" t="s">
        <v>286</v>
      </c>
      <c r="L27" s="527" t="s">
        <v>286</v>
      </c>
      <c r="M27" s="140" t="s">
        <v>286</v>
      </c>
      <c r="N27" s="140" t="s">
        <v>286</v>
      </c>
      <c r="O27" s="140" t="s">
        <v>286</v>
      </c>
      <c r="P27" s="140" t="s">
        <v>286</v>
      </c>
      <c r="Q27" s="411" t="s">
        <v>286</v>
      </c>
      <c r="R27" s="525"/>
    </row>
    <row r="28" spans="1:18" s="526" customFormat="1" ht="14.1" customHeight="1" x14ac:dyDescent="0.2">
      <c r="A28" s="515" t="s">
        <v>26</v>
      </c>
      <c r="B28" s="539" t="s">
        <v>400</v>
      </c>
      <c r="C28" s="514" t="s">
        <v>401</v>
      </c>
      <c r="D28" s="409">
        <v>102</v>
      </c>
      <c r="E28" s="405">
        <v>385</v>
      </c>
      <c r="F28" s="406">
        <v>398.589</v>
      </c>
      <c r="G28" s="132">
        <v>0.96599999999999997</v>
      </c>
      <c r="H28" s="132">
        <v>0.873</v>
      </c>
      <c r="I28" s="410">
        <v>1.0660000000000001</v>
      </c>
      <c r="J28" s="405">
        <v>55</v>
      </c>
      <c r="K28" s="614">
        <v>0.16363636363636364</v>
      </c>
      <c r="L28" s="615">
        <v>5.4545454545454543E-2</v>
      </c>
      <c r="M28" s="132">
        <v>0.32400000000000001</v>
      </c>
      <c r="N28" s="132">
        <v>0.57774999999999999</v>
      </c>
      <c r="O28" s="132">
        <v>0.97150000000000003</v>
      </c>
      <c r="P28" s="132">
        <v>1.4265000000000001</v>
      </c>
      <c r="Q28" s="410">
        <v>2.0095000000000001</v>
      </c>
      <c r="R28" s="525"/>
    </row>
    <row r="29" spans="1:18" s="526" customFormat="1" ht="14.1" customHeight="1" x14ac:dyDescent="0.2">
      <c r="A29" s="515" t="s">
        <v>27</v>
      </c>
      <c r="B29" s="539" t="s">
        <v>401</v>
      </c>
      <c r="C29" s="514" t="s">
        <v>400</v>
      </c>
      <c r="D29" s="409">
        <v>54</v>
      </c>
      <c r="E29" s="405">
        <v>53</v>
      </c>
      <c r="F29" s="406">
        <v>144.49</v>
      </c>
      <c r="G29" s="132">
        <v>0.36699999999999999</v>
      </c>
      <c r="H29" s="132">
        <v>0.27800000000000002</v>
      </c>
      <c r="I29" s="410">
        <v>0.47599999999999998</v>
      </c>
      <c r="J29" s="405">
        <v>23</v>
      </c>
      <c r="K29" s="614">
        <v>0</v>
      </c>
      <c r="L29" s="615">
        <v>0.17391304347826086</v>
      </c>
      <c r="M29" s="132">
        <v>0</v>
      </c>
      <c r="N29" s="132">
        <v>0</v>
      </c>
      <c r="O29" s="132">
        <v>0.27200000000000002</v>
      </c>
      <c r="P29" s="132">
        <v>0.496</v>
      </c>
      <c r="Q29" s="410">
        <v>0.6</v>
      </c>
      <c r="R29" s="525"/>
    </row>
    <row r="30" spans="1:18" s="526" customFormat="1" ht="14.1" customHeight="1" x14ac:dyDescent="0.2">
      <c r="A30" s="515" t="s">
        <v>28</v>
      </c>
      <c r="B30" s="539" t="s">
        <v>400</v>
      </c>
      <c r="C30" s="514" t="s">
        <v>400</v>
      </c>
      <c r="D30" s="409">
        <v>83</v>
      </c>
      <c r="E30" s="405">
        <v>178</v>
      </c>
      <c r="F30" s="406">
        <v>237.15899999999999</v>
      </c>
      <c r="G30" s="132">
        <v>0.751</v>
      </c>
      <c r="H30" s="132">
        <v>0.64600000000000002</v>
      </c>
      <c r="I30" s="410">
        <v>0.86699999999999999</v>
      </c>
      <c r="J30" s="405">
        <v>43</v>
      </c>
      <c r="K30" s="614">
        <v>4.6511627906976744E-2</v>
      </c>
      <c r="L30" s="615">
        <v>6.9767441860465115E-2</v>
      </c>
      <c r="M30" s="132">
        <v>0</v>
      </c>
      <c r="N30" s="132">
        <v>0.33524999999999999</v>
      </c>
      <c r="O30" s="132">
        <v>0.64300000000000002</v>
      </c>
      <c r="P30" s="132">
        <v>1.31325</v>
      </c>
      <c r="Q30" s="410">
        <v>1.6938</v>
      </c>
      <c r="R30" s="525"/>
    </row>
    <row r="31" spans="1:18" s="526" customFormat="1" ht="14.1" customHeight="1" x14ac:dyDescent="0.2">
      <c r="A31" s="515" t="s">
        <v>29</v>
      </c>
      <c r="B31" s="552" t="s">
        <v>399</v>
      </c>
      <c r="C31" s="514" t="s">
        <v>400</v>
      </c>
      <c r="D31" s="409">
        <v>64</v>
      </c>
      <c r="E31" s="405">
        <v>119</v>
      </c>
      <c r="F31" s="406">
        <v>142.691</v>
      </c>
      <c r="G31" s="132">
        <v>0.83399999999999996</v>
      </c>
      <c r="H31" s="132">
        <v>0.69399999999999995</v>
      </c>
      <c r="I31" s="410">
        <v>0.99399999999999999</v>
      </c>
      <c r="J31" s="405">
        <v>24</v>
      </c>
      <c r="K31" s="614">
        <v>0.125</v>
      </c>
      <c r="L31" s="615">
        <v>4.1666666666666664E-2</v>
      </c>
      <c r="M31" s="132">
        <v>0</v>
      </c>
      <c r="N31" s="132">
        <v>0</v>
      </c>
      <c r="O31" s="132">
        <v>0.83499999999999996</v>
      </c>
      <c r="P31" s="132">
        <v>1.0820000000000001</v>
      </c>
      <c r="Q31" s="410">
        <v>2.0257999999999998</v>
      </c>
      <c r="R31" s="525"/>
    </row>
    <row r="32" spans="1:18" s="526" customFormat="1" ht="14.1" customHeight="1" x14ac:dyDescent="0.2">
      <c r="A32" s="515" t="s">
        <v>30</v>
      </c>
      <c r="B32" s="539" t="s">
        <v>400</v>
      </c>
      <c r="C32" s="514" t="s">
        <v>400</v>
      </c>
      <c r="D32" s="409">
        <v>15</v>
      </c>
      <c r="E32" s="405">
        <v>14</v>
      </c>
      <c r="F32" s="406">
        <v>17.449000000000002</v>
      </c>
      <c r="G32" s="132">
        <v>0.80200000000000005</v>
      </c>
      <c r="H32" s="132">
        <v>0.45700000000000002</v>
      </c>
      <c r="I32" s="410">
        <v>1.3140000000000001</v>
      </c>
      <c r="J32" s="405">
        <v>7</v>
      </c>
      <c r="K32" s="135" t="s">
        <v>286</v>
      </c>
      <c r="L32" s="527" t="s">
        <v>286</v>
      </c>
      <c r="M32" s="140" t="s">
        <v>286</v>
      </c>
      <c r="N32" s="140" t="s">
        <v>286</v>
      </c>
      <c r="O32" s="140" t="s">
        <v>286</v>
      </c>
      <c r="P32" s="140" t="s">
        <v>286</v>
      </c>
      <c r="Q32" s="411" t="s">
        <v>286</v>
      </c>
      <c r="R32" s="525"/>
    </row>
    <row r="33" spans="1:18" s="526" customFormat="1" ht="14.1" customHeight="1" x14ac:dyDescent="0.2">
      <c r="A33" s="515" t="s">
        <v>31</v>
      </c>
      <c r="B33" s="539" t="s">
        <v>401</v>
      </c>
      <c r="C33" s="514" t="s">
        <v>401</v>
      </c>
      <c r="D33" s="409">
        <v>105</v>
      </c>
      <c r="E33" s="405">
        <v>337</v>
      </c>
      <c r="F33" s="406">
        <v>391.83199999999999</v>
      </c>
      <c r="G33" s="132">
        <v>0.86</v>
      </c>
      <c r="H33" s="132">
        <v>0.77200000000000002</v>
      </c>
      <c r="I33" s="410">
        <v>0.95599999999999996</v>
      </c>
      <c r="J33" s="405">
        <v>62</v>
      </c>
      <c r="K33" s="614">
        <v>4.8387096774193547E-2</v>
      </c>
      <c r="L33" s="615">
        <v>3.2258064516129031E-2</v>
      </c>
      <c r="M33" s="132">
        <v>0</v>
      </c>
      <c r="N33" s="132">
        <v>0.20949999999999999</v>
      </c>
      <c r="O33" s="132">
        <v>0.86</v>
      </c>
      <c r="P33" s="132">
        <v>1.113</v>
      </c>
      <c r="Q33" s="410">
        <v>1.5427999999999999</v>
      </c>
      <c r="R33" s="525"/>
    </row>
    <row r="34" spans="1:18" s="526" customFormat="1" ht="14.1" customHeight="1" x14ac:dyDescent="0.2">
      <c r="A34" s="515" t="s">
        <v>32</v>
      </c>
      <c r="B34" s="539" t="s">
        <v>400</v>
      </c>
      <c r="C34" s="514" t="s">
        <v>402</v>
      </c>
      <c r="D34" s="409">
        <v>12</v>
      </c>
      <c r="E34" s="405">
        <v>17</v>
      </c>
      <c r="F34" s="406">
        <v>24.59</v>
      </c>
      <c r="G34" s="132">
        <v>0.69099999999999995</v>
      </c>
      <c r="H34" s="132">
        <v>0.41599999999999998</v>
      </c>
      <c r="I34" s="410">
        <v>1.0840000000000001</v>
      </c>
      <c r="J34" s="405">
        <v>6</v>
      </c>
      <c r="K34" s="135" t="s">
        <v>286</v>
      </c>
      <c r="L34" s="527" t="s">
        <v>286</v>
      </c>
      <c r="M34" s="140" t="s">
        <v>286</v>
      </c>
      <c r="N34" s="140" t="s">
        <v>286</v>
      </c>
      <c r="O34" s="140" t="s">
        <v>286</v>
      </c>
      <c r="P34" s="140" t="s">
        <v>286</v>
      </c>
      <c r="Q34" s="411" t="s">
        <v>286</v>
      </c>
      <c r="R34" s="525"/>
    </row>
    <row r="35" spans="1:18" s="526" customFormat="1" ht="14.1" customHeight="1" x14ac:dyDescent="0.2">
      <c r="A35" s="515" t="s">
        <v>33</v>
      </c>
      <c r="B35" s="539" t="s">
        <v>400</v>
      </c>
      <c r="C35" s="514" t="s">
        <v>400</v>
      </c>
      <c r="D35" s="409">
        <v>28</v>
      </c>
      <c r="E35" s="405">
        <v>31</v>
      </c>
      <c r="F35" s="406">
        <v>61.143000000000001</v>
      </c>
      <c r="G35" s="132">
        <v>0.50700000000000001</v>
      </c>
      <c r="H35" s="132">
        <v>0.35099999999999998</v>
      </c>
      <c r="I35" s="410">
        <v>0.71099999999999997</v>
      </c>
      <c r="J35" s="405">
        <v>12</v>
      </c>
      <c r="K35" s="614">
        <v>0</v>
      </c>
      <c r="L35" s="615">
        <v>0.16666666666666666</v>
      </c>
      <c r="M35" s="140" t="s">
        <v>286</v>
      </c>
      <c r="N35" s="140" t="s">
        <v>286</v>
      </c>
      <c r="O35" s="140" t="s">
        <v>286</v>
      </c>
      <c r="P35" s="140" t="s">
        <v>286</v>
      </c>
      <c r="Q35" s="411" t="s">
        <v>286</v>
      </c>
      <c r="R35" s="525"/>
    </row>
    <row r="36" spans="1:18" s="526" customFormat="1" ht="14.1" customHeight="1" x14ac:dyDescent="0.2">
      <c r="A36" s="515" t="s">
        <v>34</v>
      </c>
      <c r="B36" s="539" t="s">
        <v>400</v>
      </c>
      <c r="C36" s="514" t="s">
        <v>400</v>
      </c>
      <c r="D36" s="409">
        <v>21</v>
      </c>
      <c r="E36" s="405">
        <v>17</v>
      </c>
      <c r="F36" s="406">
        <v>30.725999999999999</v>
      </c>
      <c r="G36" s="132">
        <v>0.55300000000000005</v>
      </c>
      <c r="H36" s="132">
        <v>0.33300000000000002</v>
      </c>
      <c r="I36" s="410">
        <v>0.86799999999999999</v>
      </c>
      <c r="J36" s="405">
        <v>8</v>
      </c>
      <c r="K36" s="135" t="s">
        <v>286</v>
      </c>
      <c r="L36" s="527" t="s">
        <v>286</v>
      </c>
      <c r="M36" s="140" t="s">
        <v>286</v>
      </c>
      <c r="N36" s="140" t="s">
        <v>286</v>
      </c>
      <c r="O36" s="140" t="s">
        <v>286</v>
      </c>
      <c r="P36" s="140" t="s">
        <v>286</v>
      </c>
      <c r="Q36" s="411" t="s">
        <v>286</v>
      </c>
      <c r="R36" s="525"/>
    </row>
    <row r="37" spans="1:18" s="526" customFormat="1" ht="14.1" customHeight="1" x14ac:dyDescent="0.2">
      <c r="A37" s="515" t="s">
        <v>35</v>
      </c>
      <c r="B37" s="539" t="s">
        <v>401</v>
      </c>
      <c r="C37" s="514" t="s">
        <v>400</v>
      </c>
      <c r="D37" s="409">
        <v>72</v>
      </c>
      <c r="E37" s="405">
        <v>350</v>
      </c>
      <c r="F37" s="406">
        <v>329.28399999999999</v>
      </c>
      <c r="G37" s="132">
        <v>1.0629999999999999</v>
      </c>
      <c r="H37" s="132">
        <v>0.95599999999999996</v>
      </c>
      <c r="I37" s="410">
        <v>1.179</v>
      </c>
      <c r="J37" s="405">
        <v>62</v>
      </c>
      <c r="K37" s="614">
        <v>0.12903225806451613</v>
      </c>
      <c r="L37" s="615">
        <v>1.6129032258064516E-2</v>
      </c>
      <c r="M37" s="132">
        <v>4.7600000000000003E-2</v>
      </c>
      <c r="N37" s="132">
        <v>0.46050000000000002</v>
      </c>
      <c r="O37" s="132">
        <v>0.86399999999999999</v>
      </c>
      <c r="P37" s="132">
        <v>1.54</v>
      </c>
      <c r="Q37" s="410">
        <v>2.1446000000000001</v>
      </c>
      <c r="R37" s="525"/>
    </row>
    <row r="38" spans="1:18" s="526" customFormat="1" ht="14.1" customHeight="1" x14ac:dyDescent="0.2">
      <c r="A38" s="515" t="s">
        <v>36</v>
      </c>
      <c r="B38" s="539" t="s">
        <v>400</v>
      </c>
      <c r="C38" s="514" t="s">
        <v>400</v>
      </c>
      <c r="D38" s="409">
        <v>37</v>
      </c>
      <c r="E38" s="405">
        <v>22</v>
      </c>
      <c r="F38" s="406">
        <v>52.862000000000002</v>
      </c>
      <c r="G38" s="132">
        <v>0.41599999999999998</v>
      </c>
      <c r="H38" s="132">
        <v>0.26700000000000002</v>
      </c>
      <c r="I38" s="410">
        <v>0.62</v>
      </c>
      <c r="J38" s="405">
        <v>8</v>
      </c>
      <c r="K38" s="135" t="s">
        <v>286</v>
      </c>
      <c r="L38" s="527" t="s">
        <v>286</v>
      </c>
      <c r="M38" s="140" t="s">
        <v>286</v>
      </c>
      <c r="N38" s="140" t="s">
        <v>286</v>
      </c>
      <c r="O38" s="140" t="s">
        <v>286</v>
      </c>
      <c r="P38" s="140" t="s">
        <v>286</v>
      </c>
      <c r="Q38" s="411" t="s">
        <v>286</v>
      </c>
      <c r="R38" s="525"/>
    </row>
    <row r="39" spans="1:18" s="526" customFormat="1" ht="14.1" customHeight="1" x14ac:dyDescent="0.2">
      <c r="A39" s="515" t="s">
        <v>37</v>
      </c>
      <c r="B39" s="539" t="s">
        <v>401</v>
      </c>
      <c r="C39" s="514" t="s">
        <v>400</v>
      </c>
      <c r="D39" s="409">
        <v>23</v>
      </c>
      <c r="E39" s="405">
        <v>82</v>
      </c>
      <c r="F39" s="406">
        <v>76.266000000000005</v>
      </c>
      <c r="G39" s="132">
        <v>1.075</v>
      </c>
      <c r="H39" s="132">
        <v>0.86099999999999999</v>
      </c>
      <c r="I39" s="410">
        <v>1.3280000000000001</v>
      </c>
      <c r="J39" s="405">
        <v>17</v>
      </c>
      <c r="K39" s="614">
        <v>0.17647058823529413</v>
      </c>
      <c r="L39" s="615">
        <v>0</v>
      </c>
      <c r="M39" s="140" t="s">
        <v>286</v>
      </c>
      <c r="N39" s="140" t="s">
        <v>286</v>
      </c>
      <c r="O39" s="140" t="s">
        <v>286</v>
      </c>
      <c r="P39" s="140" t="s">
        <v>286</v>
      </c>
      <c r="Q39" s="411" t="s">
        <v>286</v>
      </c>
      <c r="R39" s="525"/>
    </row>
    <row r="40" spans="1:18" s="526" customFormat="1" ht="14.1" customHeight="1" x14ac:dyDescent="0.2">
      <c r="A40" s="515" t="s">
        <v>38</v>
      </c>
      <c r="B40" s="539" t="s">
        <v>400</v>
      </c>
      <c r="C40" s="514" t="s">
        <v>401</v>
      </c>
      <c r="D40" s="409">
        <v>179</v>
      </c>
      <c r="E40" s="405">
        <v>855</v>
      </c>
      <c r="F40" s="406">
        <v>915.28399999999999</v>
      </c>
      <c r="G40" s="132">
        <v>0.93400000000000005</v>
      </c>
      <c r="H40" s="132">
        <v>0.873</v>
      </c>
      <c r="I40" s="410">
        <v>0.998</v>
      </c>
      <c r="J40" s="405">
        <v>130</v>
      </c>
      <c r="K40" s="614">
        <v>0.1076923076923077</v>
      </c>
      <c r="L40" s="615">
        <v>5.3846153846153849E-2</v>
      </c>
      <c r="M40" s="132">
        <v>0</v>
      </c>
      <c r="N40" s="132">
        <v>0.44950000000000001</v>
      </c>
      <c r="O40" s="132">
        <v>0.81</v>
      </c>
      <c r="P40" s="132">
        <v>1.3009999999999999</v>
      </c>
      <c r="Q40" s="410">
        <v>1.77</v>
      </c>
      <c r="R40" s="525"/>
    </row>
    <row r="41" spans="1:18" s="526" customFormat="1" ht="14.1" customHeight="1" x14ac:dyDescent="0.2">
      <c r="A41" s="515" t="s">
        <v>39</v>
      </c>
      <c r="B41" s="539" t="s">
        <v>400</v>
      </c>
      <c r="C41" s="514" t="s">
        <v>401</v>
      </c>
      <c r="D41" s="409">
        <v>140</v>
      </c>
      <c r="E41" s="405">
        <v>414</v>
      </c>
      <c r="F41" s="406">
        <v>460.31200000000001</v>
      </c>
      <c r="G41" s="132">
        <v>0.89900000000000002</v>
      </c>
      <c r="H41" s="132">
        <v>0.81599999999999995</v>
      </c>
      <c r="I41" s="410">
        <v>0.98899999999999999</v>
      </c>
      <c r="J41" s="405">
        <v>89</v>
      </c>
      <c r="K41" s="614">
        <v>6.741573033707865E-2</v>
      </c>
      <c r="L41" s="615">
        <v>2.247191011235955E-2</v>
      </c>
      <c r="M41" s="132">
        <v>0</v>
      </c>
      <c r="N41" s="132">
        <v>0.36249999999999999</v>
      </c>
      <c r="O41" s="132">
        <v>0.75249999999999995</v>
      </c>
      <c r="P41" s="132">
        <v>1.31575</v>
      </c>
      <c r="Q41" s="410">
        <v>1.8593</v>
      </c>
      <c r="R41" s="525"/>
    </row>
    <row r="42" spans="1:18" s="526" customFormat="1" ht="14.1" customHeight="1" x14ac:dyDescent="0.2">
      <c r="A42" s="515" t="s">
        <v>40</v>
      </c>
      <c r="B42" s="539" t="s">
        <v>400</v>
      </c>
      <c r="C42" s="514" t="s">
        <v>400</v>
      </c>
      <c r="D42" s="409">
        <v>91</v>
      </c>
      <c r="E42" s="405">
        <v>150</v>
      </c>
      <c r="F42" s="406">
        <v>139.32400000000001</v>
      </c>
      <c r="G42" s="132">
        <v>1.077</v>
      </c>
      <c r="H42" s="132">
        <v>0.91400000000000003</v>
      </c>
      <c r="I42" s="410">
        <v>1.26</v>
      </c>
      <c r="J42" s="405">
        <v>19</v>
      </c>
      <c r="K42" s="614">
        <v>0.15789473684210525</v>
      </c>
      <c r="L42" s="615">
        <v>0</v>
      </c>
      <c r="M42" s="140" t="s">
        <v>286</v>
      </c>
      <c r="N42" s="140" t="s">
        <v>286</v>
      </c>
      <c r="O42" s="140" t="s">
        <v>286</v>
      </c>
      <c r="P42" s="140" t="s">
        <v>286</v>
      </c>
      <c r="Q42" s="411" t="s">
        <v>286</v>
      </c>
      <c r="R42" s="525"/>
    </row>
    <row r="43" spans="1:18" s="526" customFormat="1" ht="14.1" customHeight="1" x14ac:dyDescent="0.2">
      <c r="A43" s="515" t="s">
        <v>41</v>
      </c>
      <c r="B43" s="539" t="s">
        <v>401</v>
      </c>
      <c r="C43" s="514" t="s">
        <v>401</v>
      </c>
      <c r="D43" s="409">
        <v>57</v>
      </c>
      <c r="E43" s="405">
        <v>58</v>
      </c>
      <c r="F43" s="406">
        <v>89.679000000000002</v>
      </c>
      <c r="G43" s="132">
        <v>0.64700000000000002</v>
      </c>
      <c r="H43" s="132">
        <v>0.496</v>
      </c>
      <c r="I43" s="410">
        <v>0.83</v>
      </c>
      <c r="J43" s="405">
        <v>21</v>
      </c>
      <c r="K43" s="614">
        <v>0</v>
      </c>
      <c r="L43" s="615">
        <v>4.7619047619047616E-2</v>
      </c>
      <c r="M43" s="132">
        <v>0</v>
      </c>
      <c r="N43" s="132">
        <v>0</v>
      </c>
      <c r="O43" s="132">
        <v>0.5605</v>
      </c>
      <c r="P43" s="132">
        <v>0.89124999999999999</v>
      </c>
      <c r="Q43" s="410">
        <v>1.4331</v>
      </c>
      <c r="R43" s="525"/>
    </row>
    <row r="44" spans="1:18" s="526" customFormat="1" ht="14.1" customHeight="1" x14ac:dyDescent="0.2">
      <c r="A44" s="515" t="s">
        <v>42</v>
      </c>
      <c r="B44" s="539" t="s">
        <v>401</v>
      </c>
      <c r="C44" s="514" t="s">
        <v>401</v>
      </c>
      <c r="D44" s="409">
        <v>175</v>
      </c>
      <c r="E44" s="405">
        <v>413</v>
      </c>
      <c r="F44" s="406">
        <v>523.721</v>
      </c>
      <c r="G44" s="132">
        <v>0.78900000000000003</v>
      </c>
      <c r="H44" s="132">
        <v>0.71499999999999997</v>
      </c>
      <c r="I44" s="410">
        <v>0.86699999999999999</v>
      </c>
      <c r="J44" s="405">
        <v>101</v>
      </c>
      <c r="K44" s="614">
        <v>4.9504950495049507E-2</v>
      </c>
      <c r="L44" s="615">
        <v>4.9504950495049507E-2</v>
      </c>
      <c r="M44" s="132">
        <v>0</v>
      </c>
      <c r="N44" s="132">
        <v>0.34</v>
      </c>
      <c r="O44" s="132">
        <v>0.65500000000000003</v>
      </c>
      <c r="P44" s="132">
        <v>1.0489999999999999</v>
      </c>
      <c r="Q44" s="410">
        <v>1.5666</v>
      </c>
      <c r="R44" s="525"/>
    </row>
    <row r="45" spans="1:18" s="526" customFormat="1" ht="14.1" customHeight="1" x14ac:dyDescent="0.2">
      <c r="A45" s="582" t="s">
        <v>447</v>
      </c>
      <c r="B45" s="539" t="s">
        <v>400</v>
      </c>
      <c r="C45" s="514" t="s">
        <v>400</v>
      </c>
      <c r="D45" s="412">
        <v>2</v>
      </c>
      <c r="E45" s="413" t="s">
        <v>286</v>
      </c>
      <c r="F45" s="414" t="s">
        <v>286</v>
      </c>
      <c r="G45" s="140" t="s">
        <v>286</v>
      </c>
      <c r="H45" s="140" t="s">
        <v>286</v>
      </c>
      <c r="I45" s="411" t="s">
        <v>286</v>
      </c>
      <c r="J45" s="415" t="s">
        <v>286</v>
      </c>
      <c r="K45" s="135" t="s">
        <v>286</v>
      </c>
      <c r="L45" s="527" t="s">
        <v>286</v>
      </c>
      <c r="M45" s="140" t="s">
        <v>286</v>
      </c>
      <c r="N45" s="140" t="s">
        <v>286</v>
      </c>
      <c r="O45" s="140" t="s">
        <v>286</v>
      </c>
      <c r="P45" s="140" t="s">
        <v>286</v>
      </c>
      <c r="Q45" s="411" t="s">
        <v>286</v>
      </c>
      <c r="R45" s="525"/>
    </row>
    <row r="46" spans="1:18" s="526" customFormat="1" ht="14.1" customHeight="1" x14ac:dyDescent="0.2">
      <c r="A46" s="515" t="s">
        <v>44</v>
      </c>
      <c r="B46" s="539" t="s">
        <v>400</v>
      </c>
      <c r="C46" s="514" t="s">
        <v>400</v>
      </c>
      <c r="D46" s="409">
        <v>11</v>
      </c>
      <c r="E46" s="405">
        <v>24</v>
      </c>
      <c r="F46" s="406">
        <v>37.054000000000002</v>
      </c>
      <c r="G46" s="132">
        <v>0.64800000000000002</v>
      </c>
      <c r="H46" s="132">
        <v>0.42499999999999999</v>
      </c>
      <c r="I46" s="410">
        <v>0.94899999999999995</v>
      </c>
      <c r="J46" s="405">
        <v>9</v>
      </c>
      <c r="K46" s="135" t="s">
        <v>286</v>
      </c>
      <c r="L46" s="527" t="s">
        <v>286</v>
      </c>
      <c r="M46" s="140" t="s">
        <v>286</v>
      </c>
      <c r="N46" s="140" t="s">
        <v>286</v>
      </c>
      <c r="O46" s="140" t="s">
        <v>286</v>
      </c>
      <c r="P46" s="140" t="s">
        <v>286</v>
      </c>
      <c r="Q46" s="411" t="s">
        <v>286</v>
      </c>
      <c r="R46" s="525"/>
    </row>
    <row r="47" spans="1:18" s="526" customFormat="1" ht="14.1" customHeight="1" x14ac:dyDescent="0.2">
      <c r="A47" s="515" t="s">
        <v>45</v>
      </c>
      <c r="B47" s="539" t="s">
        <v>401</v>
      </c>
      <c r="C47" s="514" t="s">
        <v>400</v>
      </c>
      <c r="D47" s="409">
        <v>68</v>
      </c>
      <c r="E47" s="405">
        <v>171</v>
      </c>
      <c r="F47" s="406">
        <v>173.631</v>
      </c>
      <c r="G47" s="132">
        <v>0.98499999999999999</v>
      </c>
      <c r="H47" s="132">
        <v>0.84499999999999997</v>
      </c>
      <c r="I47" s="410">
        <v>1.141</v>
      </c>
      <c r="J47" s="405">
        <v>33</v>
      </c>
      <c r="K47" s="614">
        <v>9.0909090909090912E-2</v>
      </c>
      <c r="L47" s="615">
        <v>0</v>
      </c>
      <c r="M47" s="132">
        <v>0</v>
      </c>
      <c r="N47" s="132">
        <v>0.52100000000000002</v>
      </c>
      <c r="O47" s="132">
        <v>0.88649999999999995</v>
      </c>
      <c r="P47" s="132">
        <v>1.4955000000000001</v>
      </c>
      <c r="Q47" s="410">
        <v>1.889</v>
      </c>
      <c r="R47" s="525"/>
    </row>
    <row r="48" spans="1:18" s="526" customFormat="1" ht="14.1" customHeight="1" x14ac:dyDescent="0.2">
      <c r="A48" s="515" t="s">
        <v>46</v>
      </c>
      <c r="B48" s="539" t="s">
        <v>400</v>
      </c>
      <c r="C48" s="514" t="s">
        <v>401</v>
      </c>
      <c r="D48" s="409">
        <v>23</v>
      </c>
      <c r="E48" s="405">
        <v>14</v>
      </c>
      <c r="F48" s="406">
        <v>26.376000000000001</v>
      </c>
      <c r="G48" s="132">
        <v>0.53100000000000003</v>
      </c>
      <c r="H48" s="132">
        <v>0.30199999999999999</v>
      </c>
      <c r="I48" s="410">
        <v>0.86899999999999999</v>
      </c>
      <c r="J48" s="405">
        <v>3</v>
      </c>
      <c r="K48" s="135" t="s">
        <v>286</v>
      </c>
      <c r="L48" s="527" t="s">
        <v>286</v>
      </c>
      <c r="M48" s="140" t="s">
        <v>286</v>
      </c>
      <c r="N48" s="140" t="s">
        <v>286</v>
      </c>
      <c r="O48" s="140" t="s">
        <v>286</v>
      </c>
      <c r="P48" s="140" t="s">
        <v>286</v>
      </c>
      <c r="Q48" s="411" t="s">
        <v>286</v>
      </c>
      <c r="R48" s="525"/>
    </row>
    <row r="49" spans="1:18" s="526" customFormat="1" ht="14.1" customHeight="1" x14ac:dyDescent="0.2">
      <c r="A49" s="515" t="s">
        <v>47</v>
      </c>
      <c r="B49" s="539" t="s">
        <v>401</v>
      </c>
      <c r="C49" s="514" t="s">
        <v>401</v>
      </c>
      <c r="D49" s="409">
        <v>114</v>
      </c>
      <c r="E49" s="405">
        <v>313</v>
      </c>
      <c r="F49" s="406">
        <v>309.39</v>
      </c>
      <c r="G49" s="132">
        <v>1.012</v>
      </c>
      <c r="H49" s="132">
        <v>0.90400000000000003</v>
      </c>
      <c r="I49" s="410">
        <v>1.129</v>
      </c>
      <c r="J49" s="405">
        <v>54</v>
      </c>
      <c r="K49" s="614">
        <v>9.2592592592592587E-2</v>
      </c>
      <c r="L49" s="615">
        <v>0</v>
      </c>
      <c r="M49" s="132">
        <v>0</v>
      </c>
      <c r="N49" s="132">
        <v>0.45800000000000002</v>
      </c>
      <c r="O49" s="132">
        <v>0.83799999999999997</v>
      </c>
      <c r="P49" s="132">
        <v>1.3620000000000001</v>
      </c>
      <c r="Q49" s="410">
        <v>2.0442</v>
      </c>
      <c r="R49" s="525"/>
    </row>
    <row r="50" spans="1:18" s="526" customFormat="1" ht="14.1" customHeight="1" x14ac:dyDescent="0.2">
      <c r="A50" s="515" t="s">
        <v>48</v>
      </c>
      <c r="B50" s="539" t="s">
        <v>400</v>
      </c>
      <c r="C50" s="514" t="s">
        <v>400</v>
      </c>
      <c r="D50" s="409">
        <v>372</v>
      </c>
      <c r="E50" s="405">
        <v>634</v>
      </c>
      <c r="F50" s="406">
        <v>760.33500000000004</v>
      </c>
      <c r="G50" s="132">
        <v>0.83399999999999996</v>
      </c>
      <c r="H50" s="132">
        <v>0.77100000000000002</v>
      </c>
      <c r="I50" s="410">
        <v>0.90100000000000002</v>
      </c>
      <c r="J50" s="405">
        <v>163</v>
      </c>
      <c r="K50" s="614">
        <v>6.7484662576687116E-2</v>
      </c>
      <c r="L50" s="615">
        <v>3.0674846625766871E-2</v>
      </c>
      <c r="M50" s="132">
        <v>0</v>
      </c>
      <c r="N50" s="132">
        <v>0.2455</v>
      </c>
      <c r="O50" s="132">
        <v>0.79300000000000004</v>
      </c>
      <c r="P50" s="132">
        <v>1.2775000000000001</v>
      </c>
      <c r="Q50" s="410">
        <v>1.8726</v>
      </c>
      <c r="R50" s="525"/>
    </row>
    <row r="51" spans="1:18" s="526" customFormat="1" ht="14.1" customHeight="1" x14ac:dyDescent="0.2">
      <c r="A51" s="515" t="s">
        <v>49</v>
      </c>
      <c r="B51" s="539" t="s">
        <v>401</v>
      </c>
      <c r="C51" s="514" t="s">
        <v>401</v>
      </c>
      <c r="D51" s="409">
        <v>37</v>
      </c>
      <c r="E51" s="405">
        <v>36</v>
      </c>
      <c r="F51" s="406">
        <v>57.57</v>
      </c>
      <c r="G51" s="132">
        <v>0.625</v>
      </c>
      <c r="H51" s="132">
        <v>0.44500000000000001</v>
      </c>
      <c r="I51" s="410">
        <v>0.85599999999999998</v>
      </c>
      <c r="J51" s="405">
        <v>10</v>
      </c>
      <c r="K51" s="614">
        <v>0</v>
      </c>
      <c r="L51" s="615">
        <v>0.1</v>
      </c>
      <c r="M51" s="140" t="s">
        <v>286</v>
      </c>
      <c r="N51" s="140" t="s">
        <v>286</v>
      </c>
      <c r="O51" s="140" t="s">
        <v>286</v>
      </c>
      <c r="P51" s="140" t="s">
        <v>286</v>
      </c>
      <c r="Q51" s="411" t="s">
        <v>286</v>
      </c>
      <c r="R51" s="525"/>
    </row>
    <row r="52" spans="1:18" s="526" customFormat="1" ht="14.1" customHeight="1" x14ac:dyDescent="0.2">
      <c r="A52" s="515" t="s">
        <v>50</v>
      </c>
      <c r="B52" s="539" t="s">
        <v>400</v>
      </c>
      <c r="C52" s="514" t="s">
        <v>400</v>
      </c>
      <c r="D52" s="409">
        <v>86</v>
      </c>
      <c r="E52" s="405">
        <v>200</v>
      </c>
      <c r="F52" s="406">
        <v>238.006</v>
      </c>
      <c r="G52" s="132">
        <v>0.84</v>
      </c>
      <c r="H52" s="132">
        <v>0.73</v>
      </c>
      <c r="I52" s="410">
        <v>0.96299999999999997</v>
      </c>
      <c r="J52" s="405">
        <v>49</v>
      </c>
      <c r="K52" s="614">
        <v>4.0816326530612242E-2</v>
      </c>
      <c r="L52" s="615">
        <v>2.0408163265306121E-2</v>
      </c>
      <c r="M52" s="132">
        <v>0</v>
      </c>
      <c r="N52" s="132">
        <v>0.45100000000000001</v>
      </c>
      <c r="O52" s="132">
        <v>0.73950000000000005</v>
      </c>
      <c r="P52" s="132">
        <v>1.1805000000000001</v>
      </c>
      <c r="Q52" s="410">
        <v>1.9565999999999999</v>
      </c>
      <c r="R52" s="525"/>
    </row>
    <row r="53" spans="1:18" s="526" customFormat="1" ht="14.1" customHeight="1" x14ac:dyDescent="0.2">
      <c r="A53" s="515" t="s">
        <v>51</v>
      </c>
      <c r="B53" s="539" t="s">
        <v>400</v>
      </c>
      <c r="C53" s="514" t="s">
        <v>400</v>
      </c>
      <c r="D53" s="409">
        <v>10</v>
      </c>
      <c r="E53" s="405">
        <v>3</v>
      </c>
      <c r="F53" s="406">
        <v>14.605</v>
      </c>
      <c r="G53" s="132">
        <v>0.20499999999999999</v>
      </c>
      <c r="H53" s="132">
        <v>5.1999999999999998E-2</v>
      </c>
      <c r="I53" s="410">
        <v>0.55900000000000005</v>
      </c>
      <c r="J53" s="405">
        <v>2</v>
      </c>
      <c r="K53" s="135" t="s">
        <v>286</v>
      </c>
      <c r="L53" s="527" t="s">
        <v>286</v>
      </c>
      <c r="M53" s="140" t="s">
        <v>286</v>
      </c>
      <c r="N53" s="140" t="s">
        <v>286</v>
      </c>
      <c r="O53" s="140" t="s">
        <v>286</v>
      </c>
      <c r="P53" s="140" t="s">
        <v>286</v>
      </c>
      <c r="Q53" s="411" t="s">
        <v>286</v>
      </c>
      <c r="R53" s="525"/>
    </row>
    <row r="54" spans="1:18" s="526" customFormat="1" ht="14.1" customHeight="1" x14ac:dyDescent="0.2">
      <c r="A54" s="515" t="s">
        <v>52</v>
      </c>
      <c r="B54" s="539" t="s">
        <v>400</v>
      </c>
      <c r="C54" s="514" t="s">
        <v>400</v>
      </c>
      <c r="D54" s="409">
        <v>65</v>
      </c>
      <c r="E54" s="405">
        <v>126</v>
      </c>
      <c r="F54" s="406">
        <v>149.392</v>
      </c>
      <c r="G54" s="132">
        <v>0.84299999999999997</v>
      </c>
      <c r="H54" s="132">
        <v>0.70499999999999996</v>
      </c>
      <c r="I54" s="410">
        <v>1.0009999999999999</v>
      </c>
      <c r="J54" s="405">
        <v>34</v>
      </c>
      <c r="K54" s="614">
        <v>2.9411764705882353E-2</v>
      </c>
      <c r="L54" s="615">
        <v>0</v>
      </c>
      <c r="M54" s="132">
        <v>9.7600000000000006E-2</v>
      </c>
      <c r="N54" s="132">
        <v>0.45300000000000001</v>
      </c>
      <c r="O54" s="132">
        <v>0.86499999999999999</v>
      </c>
      <c r="P54" s="132">
        <v>1.1884999999999999</v>
      </c>
      <c r="Q54" s="410">
        <v>1.6738</v>
      </c>
      <c r="R54" s="525"/>
    </row>
    <row r="55" spans="1:18" s="526" customFormat="1" ht="14.1" customHeight="1" x14ac:dyDescent="0.2">
      <c r="A55" s="515" t="s">
        <v>53</v>
      </c>
      <c r="B55" s="539" t="s">
        <v>400</v>
      </c>
      <c r="C55" s="514" t="s">
        <v>401</v>
      </c>
      <c r="D55" s="409">
        <v>89</v>
      </c>
      <c r="E55" s="405">
        <v>62</v>
      </c>
      <c r="F55" s="406">
        <v>126.251</v>
      </c>
      <c r="G55" s="132">
        <v>0.49099999999999999</v>
      </c>
      <c r="H55" s="132">
        <v>0.38</v>
      </c>
      <c r="I55" s="410">
        <v>0.625</v>
      </c>
      <c r="J55" s="405">
        <v>33</v>
      </c>
      <c r="K55" s="614">
        <v>0</v>
      </c>
      <c r="L55" s="615">
        <v>3.0303030303030304E-2</v>
      </c>
      <c r="M55" s="132">
        <v>0</v>
      </c>
      <c r="N55" s="132">
        <v>0</v>
      </c>
      <c r="O55" s="132">
        <v>0.41399999999999998</v>
      </c>
      <c r="P55" s="132">
        <v>0.97575000000000001</v>
      </c>
      <c r="Q55" s="410">
        <v>1.3012999999999999</v>
      </c>
      <c r="R55" s="525"/>
    </row>
    <row r="56" spans="1:18" s="526" customFormat="1" ht="14.1" customHeight="1" x14ac:dyDescent="0.2">
      <c r="A56" s="515" t="s">
        <v>54</v>
      </c>
      <c r="B56" s="539" t="s">
        <v>401</v>
      </c>
      <c r="C56" s="514" t="s">
        <v>401</v>
      </c>
      <c r="D56" s="409">
        <v>38</v>
      </c>
      <c r="E56" s="405">
        <v>75</v>
      </c>
      <c r="F56" s="406">
        <v>88.998000000000005</v>
      </c>
      <c r="G56" s="132">
        <v>0.84299999999999997</v>
      </c>
      <c r="H56" s="132">
        <v>0.66800000000000004</v>
      </c>
      <c r="I56" s="410">
        <v>1.05</v>
      </c>
      <c r="J56" s="405">
        <v>19</v>
      </c>
      <c r="K56" s="614">
        <v>0.10526315789473684</v>
      </c>
      <c r="L56" s="615">
        <v>5.2631578947368418E-2</v>
      </c>
      <c r="M56" s="140" t="s">
        <v>286</v>
      </c>
      <c r="N56" s="140" t="s">
        <v>286</v>
      </c>
      <c r="O56" s="140" t="s">
        <v>286</v>
      </c>
      <c r="P56" s="140" t="s">
        <v>286</v>
      </c>
      <c r="Q56" s="411" t="s">
        <v>286</v>
      </c>
      <c r="R56" s="525"/>
    </row>
    <row r="57" spans="1:18" s="526" customFormat="1" ht="14.1" customHeight="1" x14ac:dyDescent="0.2">
      <c r="A57" s="515" t="s">
        <v>55</v>
      </c>
      <c r="B57" s="539" t="s">
        <v>400</v>
      </c>
      <c r="C57" s="514" t="s">
        <v>400</v>
      </c>
      <c r="D57" s="409">
        <v>14</v>
      </c>
      <c r="E57" s="405">
        <v>2</v>
      </c>
      <c r="F57" s="406">
        <v>5.5880000000000001</v>
      </c>
      <c r="G57" s="132">
        <v>0.35799999999999998</v>
      </c>
      <c r="H57" s="132">
        <v>0.06</v>
      </c>
      <c r="I57" s="410">
        <v>1.1830000000000001</v>
      </c>
      <c r="J57" s="405">
        <v>2</v>
      </c>
      <c r="K57" s="135" t="s">
        <v>286</v>
      </c>
      <c r="L57" s="527" t="s">
        <v>286</v>
      </c>
      <c r="M57" s="140" t="s">
        <v>286</v>
      </c>
      <c r="N57" s="140" t="s">
        <v>286</v>
      </c>
      <c r="O57" s="140" t="s">
        <v>286</v>
      </c>
      <c r="P57" s="140" t="s">
        <v>286</v>
      </c>
      <c r="Q57" s="411" t="s">
        <v>286</v>
      </c>
      <c r="R57" s="525"/>
    </row>
    <row r="58" spans="1:18" s="624" customFormat="1" ht="14.1" customHeight="1" x14ac:dyDescent="0.2">
      <c r="A58" s="530" t="s">
        <v>56</v>
      </c>
      <c r="B58" s="616"/>
      <c r="C58" s="617"/>
      <c r="D58" s="532">
        <v>3949</v>
      </c>
      <c r="E58" s="618">
        <v>9230</v>
      </c>
      <c r="F58" s="619">
        <v>10636.257</v>
      </c>
      <c r="G58" s="620">
        <v>0.86799999999999999</v>
      </c>
      <c r="H58" s="620">
        <v>0.85</v>
      </c>
      <c r="I58" s="621">
        <v>0.88600000000000001</v>
      </c>
      <c r="J58" s="533">
        <v>2042</v>
      </c>
      <c r="K58" s="559">
        <v>7.9823702252693432E-2</v>
      </c>
      <c r="L58" s="622">
        <v>3.574926542605289E-2</v>
      </c>
      <c r="M58" s="535">
        <v>0</v>
      </c>
      <c r="N58" s="535">
        <v>0.35699999999999998</v>
      </c>
      <c r="O58" s="535">
        <v>0.75900000000000001</v>
      </c>
      <c r="P58" s="535">
        <v>1.2609999999999999</v>
      </c>
      <c r="Q58" s="536">
        <v>1.88</v>
      </c>
      <c r="R58" s="623"/>
    </row>
    <row r="59" spans="1:18" x14ac:dyDescent="0.2">
      <c r="A59" s="380"/>
      <c r="B59" s="380"/>
      <c r="C59" s="380"/>
      <c r="D59" s="263"/>
      <c r="E59" s="375"/>
      <c r="F59" s="375"/>
      <c r="G59" s="376"/>
      <c r="H59" s="376"/>
      <c r="I59" s="376"/>
      <c r="J59" s="263"/>
      <c r="K59" s="416"/>
      <c r="L59" s="416"/>
      <c r="M59" s="263"/>
      <c r="N59" s="263"/>
      <c r="O59" s="263"/>
      <c r="P59" s="263"/>
      <c r="Q59" s="263"/>
    </row>
    <row r="60" spans="1:18" x14ac:dyDescent="0.2">
      <c r="B60" s="263"/>
      <c r="C60" s="263"/>
      <c r="D60" s="263"/>
      <c r="E60" s="375"/>
      <c r="F60" s="375"/>
      <c r="G60" s="376"/>
      <c r="H60" s="376"/>
      <c r="I60" s="376"/>
      <c r="J60" s="263"/>
      <c r="K60" s="416"/>
      <c r="L60" s="416"/>
      <c r="M60" s="263"/>
      <c r="N60" s="263"/>
      <c r="O60" s="263"/>
      <c r="P60" s="263"/>
      <c r="Q60" s="263"/>
    </row>
    <row r="61" spans="1:18" x14ac:dyDescent="0.2">
      <c r="A61" s="263" t="s">
        <v>634</v>
      </c>
      <c r="B61" s="263"/>
      <c r="C61" s="263"/>
      <c r="D61" s="263"/>
      <c r="E61" s="375"/>
      <c r="F61" s="375"/>
      <c r="G61" s="376"/>
      <c r="H61" s="376"/>
      <c r="I61" s="376"/>
      <c r="J61" s="263"/>
      <c r="K61" s="416"/>
      <c r="L61" s="416"/>
      <c r="M61" s="263"/>
      <c r="N61" s="263"/>
      <c r="O61" s="263"/>
      <c r="P61" s="263"/>
      <c r="Q61" s="263"/>
    </row>
    <row r="62" spans="1:18" x14ac:dyDescent="0.2">
      <c r="A62" s="151" t="s">
        <v>631</v>
      </c>
    </row>
    <row r="63" spans="1:18" x14ac:dyDescent="0.2">
      <c r="A63" s="385" t="s">
        <v>355</v>
      </c>
    </row>
    <row r="64" spans="1:18" x14ac:dyDescent="0.2">
      <c r="A64" s="385" t="s">
        <v>522</v>
      </c>
    </row>
    <row r="65" spans="1:1" x14ac:dyDescent="0.2">
      <c r="A65" s="216" t="s">
        <v>163</v>
      </c>
    </row>
    <row r="66" spans="1:1" x14ac:dyDescent="0.2">
      <c r="A66" s="216" t="s">
        <v>356</v>
      </c>
    </row>
    <row r="67" spans="1:1" ht="14.25" x14ac:dyDescent="0.2">
      <c r="A67" s="216" t="s">
        <v>357</v>
      </c>
    </row>
    <row r="68" spans="1:1" x14ac:dyDescent="0.2">
      <c r="A68" s="216" t="s">
        <v>358</v>
      </c>
    </row>
    <row r="69" spans="1:1" x14ac:dyDescent="0.2">
      <c r="A69" s="216" t="s">
        <v>359</v>
      </c>
    </row>
    <row r="70" spans="1:1" x14ac:dyDescent="0.2">
      <c r="A70" s="216" t="s">
        <v>450</v>
      </c>
    </row>
    <row r="71" spans="1:1" x14ac:dyDescent="0.2">
      <c r="A71" s="385" t="s">
        <v>494</v>
      </c>
    </row>
    <row r="72" spans="1:1" x14ac:dyDescent="0.2">
      <c r="A72" s="385" t="s">
        <v>445</v>
      </c>
    </row>
    <row r="73" spans="1:1" x14ac:dyDescent="0.2">
      <c r="A73" s="164" t="s">
        <v>493</v>
      </c>
    </row>
    <row r="74" spans="1:1" x14ac:dyDescent="0.2">
      <c r="A74" s="385" t="s">
        <v>446</v>
      </c>
    </row>
    <row r="75" spans="1:1" x14ac:dyDescent="0.2">
      <c r="A75" s="216" t="s">
        <v>492</v>
      </c>
    </row>
    <row r="77" spans="1:1" x14ac:dyDescent="0.2">
      <c r="A77" s="262"/>
    </row>
    <row r="78" spans="1:1" x14ac:dyDescent="0.2">
      <c r="A78" s="262"/>
    </row>
    <row r="79" spans="1:1" x14ac:dyDescent="0.2">
      <c r="A79" s="262"/>
    </row>
    <row r="80" spans="1:1" x14ac:dyDescent="0.2">
      <c r="A80" s="262"/>
    </row>
    <row r="81" spans="1:1" x14ac:dyDescent="0.2">
      <c r="A81" s="262"/>
    </row>
  </sheetData>
  <customSheetViews>
    <customSheetView guid="{18FB6344-C1D8-4A32-B8CA-93AC084D615F}" fitToPage="1" topLeftCell="A28">
      <selection activeCell="D8" sqref="D8"/>
      <pageMargins left="0.7" right="0.7" top="0.75" bottom="0.75" header="0.3" footer="0.3"/>
      <pageSetup scale="65" fitToHeight="0" orientation="landscape" r:id="rId1"/>
    </customSheetView>
    <customSheetView guid="{B249372F-983F-49DE-A7CF-14A3D5AA079F}" fitToPage="1">
      <selection activeCell="A6" sqref="A6:XFD58"/>
      <pageMargins left="0.7" right="0.7" top="0.75" bottom="0.75" header="0.3" footer="0.3"/>
      <pageSetup scale="65" fitToHeight="0" orientation="landscape" r:id="rId2"/>
    </customSheetView>
  </customSheetViews>
  <mergeCells count="7">
    <mergeCell ref="A1:Q1"/>
    <mergeCell ref="A2:Q2"/>
    <mergeCell ref="A3:Q3"/>
    <mergeCell ref="E4:F4"/>
    <mergeCell ref="H4:I4"/>
    <mergeCell ref="J4:L4"/>
    <mergeCell ref="M4:Q4"/>
  </mergeCells>
  <pageMargins left="0.7" right="0.7" top="0.75" bottom="0.75" header="0.3" footer="0.3"/>
  <pageSetup scale="65"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1"/>
  <sheetViews>
    <sheetView zoomScaleNormal="100" workbookViewId="0">
      <selection activeCell="R17" sqref="R17"/>
    </sheetView>
  </sheetViews>
  <sheetFormatPr defaultColWidth="9.140625" defaultRowHeight="12.75" x14ac:dyDescent="0.2"/>
  <cols>
    <col min="1" max="1" width="16.85546875" style="262" customWidth="1"/>
    <col min="2" max="2" width="12.7109375" style="262" customWidth="1"/>
    <col min="3" max="5" width="12.7109375" style="273" customWidth="1"/>
    <col min="6" max="6" width="9.140625" style="273" customWidth="1"/>
    <col min="7" max="7" width="9.140625" style="274" customWidth="1"/>
    <col min="8" max="9" width="9.140625" style="273" customWidth="1"/>
    <col min="10" max="11" width="12.7109375" style="273" customWidth="1"/>
    <col min="12" max="12" width="12.7109375" style="262" customWidth="1"/>
    <col min="13" max="15" width="9.140625" style="262" customWidth="1"/>
    <col min="16" max="16" width="9.140625" style="275" customWidth="1"/>
    <col min="17" max="17" width="6.5703125" style="262" bestFit="1" customWidth="1"/>
    <col min="18" max="18" width="7.5703125" style="262" customWidth="1"/>
    <col min="19" max="19" width="6.42578125" style="262" customWidth="1"/>
    <col min="20" max="16384" width="9.140625" style="262"/>
  </cols>
  <sheetData>
    <row r="1" spans="1:19" s="276" customFormat="1" ht="14.45" customHeight="1" x14ac:dyDescent="0.2">
      <c r="A1" s="643" t="s">
        <v>513</v>
      </c>
      <c r="B1" s="644"/>
      <c r="C1" s="644"/>
      <c r="D1" s="644"/>
      <c r="E1" s="644"/>
      <c r="F1" s="644"/>
      <c r="G1" s="644"/>
      <c r="H1" s="644"/>
      <c r="I1" s="644"/>
      <c r="J1" s="644"/>
      <c r="K1" s="644"/>
      <c r="L1" s="644"/>
      <c r="M1" s="644"/>
      <c r="N1" s="644"/>
      <c r="O1" s="644"/>
      <c r="P1" s="645"/>
      <c r="Q1" s="504"/>
      <c r="R1" s="504"/>
      <c r="S1" s="504"/>
    </row>
    <row r="2" spans="1:19" s="276" customFormat="1" ht="14.45" customHeight="1" thickBot="1" x14ac:dyDescent="0.25">
      <c r="A2" s="646" t="s">
        <v>89</v>
      </c>
      <c r="B2" s="647"/>
      <c r="C2" s="647"/>
      <c r="D2" s="647"/>
      <c r="E2" s="647"/>
      <c r="F2" s="647"/>
      <c r="G2" s="647"/>
      <c r="H2" s="647"/>
      <c r="I2" s="647"/>
      <c r="J2" s="647"/>
      <c r="K2" s="647"/>
      <c r="L2" s="647"/>
      <c r="M2" s="647"/>
      <c r="N2" s="647"/>
      <c r="O2" s="647"/>
      <c r="P2" s="648"/>
      <c r="Q2" s="504"/>
      <c r="R2" s="504"/>
      <c r="S2" s="504"/>
    </row>
    <row r="3" spans="1:19" s="276" customFormat="1" ht="14.45" customHeight="1" thickTop="1" x14ac:dyDescent="0.2">
      <c r="A3" s="503"/>
      <c r="B3" s="457"/>
      <c r="C3" s="655">
        <v>2013</v>
      </c>
      <c r="D3" s="656"/>
      <c r="E3" s="656"/>
      <c r="F3" s="656"/>
      <c r="G3" s="656"/>
      <c r="H3" s="656"/>
      <c r="I3" s="657"/>
      <c r="J3" s="658">
        <v>2014</v>
      </c>
      <c r="K3" s="658"/>
      <c r="L3" s="658"/>
      <c r="M3" s="658"/>
      <c r="N3" s="658"/>
      <c r="O3" s="658"/>
      <c r="P3" s="659"/>
      <c r="Q3" s="504"/>
      <c r="R3" s="277"/>
    </row>
    <row r="4" spans="1:19" s="276" customFormat="1" ht="14.45" customHeight="1" x14ac:dyDescent="0.2">
      <c r="A4" s="503"/>
      <c r="B4" s="458"/>
      <c r="C4" s="2"/>
      <c r="D4" s="210"/>
      <c r="E4" s="1"/>
      <c r="F4" s="649" t="s">
        <v>0</v>
      </c>
      <c r="G4" s="650"/>
      <c r="H4" s="650"/>
      <c r="I4" s="651"/>
      <c r="J4" s="497"/>
      <c r="K4" s="498"/>
      <c r="L4" s="208"/>
      <c r="M4" s="652" t="s">
        <v>0</v>
      </c>
      <c r="N4" s="653"/>
      <c r="O4" s="653"/>
      <c r="P4" s="654"/>
    </row>
    <row r="5" spans="1:19" s="276" customFormat="1" ht="57" customHeight="1" x14ac:dyDescent="0.2">
      <c r="A5" s="289" t="s">
        <v>1</v>
      </c>
      <c r="B5" s="459" t="s">
        <v>403</v>
      </c>
      <c r="C5" s="33" t="s">
        <v>530</v>
      </c>
      <c r="D5" s="53" t="s">
        <v>82</v>
      </c>
      <c r="E5" s="211" t="s">
        <v>414</v>
      </c>
      <c r="F5" s="217" t="s">
        <v>2</v>
      </c>
      <c r="G5" s="218" t="s">
        <v>3</v>
      </c>
      <c r="H5" s="218" t="s">
        <v>4</v>
      </c>
      <c r="I5" s="219" t="s">
        <v>415</v>
      </c>
      <c r="J5" s="33" t="s">
        <v>530</v>
      </c>
      <c r="K5" s="53" t="s">
        <v>82</v>
      </c>
      <c r="L5" s="211" t="s">
        <v>414</v>
      </c>
      <c r="M5" s="217" t="s">
        <v>2</v>
      </c>
      <c r="N5" s="218" t="s">
        <v>3</v>
      </c>
      <c r="O5" s="218" t="s">
        <v>4</v>
      </c>
      <c r="P5" s="219" t="s">
        <v>415</v>
      </c>
    </row>
    <row r="6" spans="1:19" ht="13.9" customHeight="1" x14ac:dyDescent="0.2">
      <c r="A6" s="505" t="s">
        <v>5</v>
      </c>
      <c r="B6" s="278">
        <v>26</v>
      </c>
      <c r="C6" s="79" t="s">
        <v>400</v>
      </c>
      <c r="D6" s="79" t="s">
        <v>400</v>
      </c>
      <c r="E6" s="209">
        <v>10</v>
      </c>
      <c r="F6" s="7">
        <v>32</v>
      </c>
      <c r="G6" s="7">
        <v>10</v>
      </c>
      <c r="H6" s="7">
        <v>20</v>
      </c>
      <c r="I6" s="16">
        <v>2</v>
      </c>
      <c r="J6" s="79" t="s">
        <v>400</v>
      </c>
      <c r="K6" s="507" t="s">
        <v>400</v>
      </c>
      <c r="L6" s="15">
        <v>11</v>
      </c>
      <c r="M6" s="8">
        <v>34</v>
      </c>
      <c r="N6" s="9">
        <v>12</v>
      </c>
      <c r="O6" s="9">
        <v>20</v>
      </c>
      <c r="P6" s="15">
        <v>2</v>
      </c>
    </row>
    <row r="7" spans="1:19" ht="13.9" customHeight="1" x14ac:dyDescent="0.2">
      <c r="A7" s="505" t="s">
        <v>6</v>
      </c>
      <c r="B7" s="279">
        <v>108</v>
      </c>
      <c r="C7" s="79" t="s">
        <v>401</v>
      </c>
      <c r="D7" s="79" t="s">
        <v>401</v>
      </c>
      <c r="E7" s="16">
        <v>75</v>
      </c>
      <c r="F7" s="7">
        <v>244</v>
      </c>
      <c r="G7" s="7">
        <v>133</v>
      </c>
      <c r="H7" s="7">
        <v>97</v>
      </c>
      <c r="I7" s="16">
        <v>14</v>
      </c>
      <c r="J7" s="79" t="s">
        <v>401</v>
      </c>
      <c r="K7" s="507" t="s">
        <v>402</v>
      </c>
      <c r="L7" s="15">
        <v>70</v>
      </c>
      <c r="M7" s="8">
        <v>308</v>
      </c>
      <c r="N7" s="9">
        <v>134</v>
      </c>
      <c r="O7" s="9">
        <v>160</v>
      </c>
      <c r="P7" s="15">
        <v>14</v>
      </c>
    </row>
    <row r="8" spans="1:19" ht="13.9" customHeight="1" x14ac:dyDescent="0.2">
      <c r="A8" s="505" t="s">
        <v>7</v>
      </c>
      <c r="B8" s="279">
        <v>87</v>
      </c>
      <c r="C8" s="79" t="s">
        <v>401</v>
      </c>
      <c r="D8" s="79" t="s">
        <v>402</v>
      </c>
      <c r="E8" s="16">
        <v>48</v>
      </c>
      <c r="F8" s="7">
        <v>133</v>
      </c>
      <c r="G8" s="7">
        <v>66</v>
      </c>
      <c r="H8" s="7">
        <v>59</v>
      </c>
      <c r="I8" s="16">
        <v>8</v>
      </c>
      <c r="J8" s="79" t="s">
        <v>401</v>
      </c>
      <c r="K8" s="507" t="s">
        <v>402</v>
      </c>
      <c r="L8" s="15">
        <v>47</v>
      </c>
      <c r="M8" s="8">
        <v>176</v>
      </c>
      <c r="N8" s="9">
        <v>66</v>
      </c>
      <c r="O8" s="9">
        <v>101</v>
      </c>
      <c r="P8" s="15">
        <v>9</v>
      </c>
    </row>
    <row r="9" spans="1:19" ht="13.9" customHeight="1" x14ac:dyDescent="0.2">
      <c r="A9" s="505" t="s">
        <v>8</v>
      </c>
      <c r="B9" s="279">
        <v>92</v>
      </c>
      <c r="C9" s="79" t="s">
        <v>400</v>
      </c>
      <c r="D9" s="79" t="s">
        <v>400</v>
      </c>
      <c r="E9" s="16">
        <v>56</v>
      </c>
      <c r="F9" s="7">
        <v>241</v>
      </c>
      <c r="G9" s="7">
        <v>89</v>
      </c>
      <c r="H9" s="7">
        <v>137</v>
      </c>
      <c r="I9" s="16">
        <v>15</v>
      </c>
      <c r="J9" s="79" t="s">
        <v>400</v>
      </c>
      <c r="K9" s="507" t="s">
        <v>400</v>
      </c>
      <c r="L9" s="15">
        <v>60</v>
      </c>
      <c r="M9" s="8">
        <v>304</v>
      </c>
      <c r="N9" s="9">
        <v>91</v>
      </c>
      <c r="O9" s="9">
        <v>198</v>
      </c>
      <c r="P9" s="15">
        <v>15</v>
      </c>
    </row>
    <row r="10" spans="1:19" ht="13.9" customHeight="1" x14ac:dyDescent="0.2">
      <c r="A10" s="505" t="s">
        <v>9</v>
      </c>
      <c r="B10" s="279">
        <v>392</v>
      </c>
      <c r="C10" s="79" t="s">
        <v>401</v>
      </c>
      <c r="D10" s="79" t="s">
        <v>401</v>
      </c>
      <c r="E10" s="16">
        <v>351</v>
      </c>
      <c r="F10" s="7">
        <v>2306</v>
      </c>
      <c r="G10" s="7">
        <v>543</v>
      </c>
      <c r="H10" s="7">
        <v>1619</v>
      </c>
      <c r="I10" s="16">
        <v>144</v>
      </c>
      <c r="J10" s="79" t="s">
        <v>401</v>
      </c>
      <c r="K10" s="507" t="s">
        <v>402</v>
      </c>
      <c r="L10" s="15">
        <v>359</v>
      </c>
      <c r="M10" s="8">
        <v>2308</v>
      </c>
      <c r="N10" s="9">
        <v>543</v>
      </c>
      <c r="O10" s="9">
        <v>1623</v>
      </c>
      <c r="P10" s="15">
        <v>142</v>
      </c>
    </row>
    <row r="11" spans="1:19" ht="13.9" customHeight="1" x14ac:dyDescent="0.2">
      <c r="A11" s="505" t="s">
        <v>10</v>
      </c>
      <c r="B11" s="279">
        <v>85</v>
      </c>
      <c r="C11" s="79" t="s">
        <v>399</v>
      </c>
      <c r="D11" s="79" t="s">
        <v>402</v>
      </c>
      <c r="E11" s="16">
        <v>52</v>
      </c>
      <c r="F11" s="7">
        <v>151</v>
      </c>
      <c r="G11" s="7">
        <v>69</v>
      </c>
      <c r="H11" s="7">
        <v>63</v>
      </c>
      <c r="I11" s="16">
        <v>19</v>
      </c>
      <c r="J11" s="79" t="s">
        <v>401</v>
      </c>
      <c r="K11" s="507" t="s">
        <v>402</v>
      </c>
      <c r="L11" s="15">
        <v>53</v>
      </c>
      <c r="M11" s="8">
        <v>212</v>
      </c>
      <c r="N11" s="9">
        <v>70</v>
      </c>
      <c r="O11" s="9">
        <v>122</v>
      </c>
      <c r="P11" s="15">
        <v>20</v>
      </c>
    </row>
    <row r="12" spans="1:19" ht="13.9" customHeight="1" x14ac:dyDescent="0.2">
      <c r="A12" s="505" t="s">
        <v>11</v>
      </c>
      <c r="B12" s="279">
        <v>41</v>
      </c>
      <c r="C12" s="79" t="s">
        <v>401</v>
      </c>
      <c r="D12" s="79" t="s">
        <v>401</v>
      </c>
      <c r="E12" s="16">
        <v>30</v>
      </c>
      <c r="F12" s="7">
        <v>66</v>
      </c>
      <c r="G12" s="7">
        <v>48</v>
      </c>
      <c r="H12" s="7">
        <v>6</v>
      </c>
      <c r="I12" s="16">
        <v>12</v>
      </c>
      <c r="J12" s="79" t="s">
        <v>401</v>
      </c>
      <c r="K12" s="507" t="s">
        <v>401</v>
      </c>
      <c r="L12" s="15">
        <v>31</v>
      </c>
      <c r="M12" s="8">
        <v>122</v>
      </c>
      <c r="N12" s="9">
        <v>47</v>
      </c>
      <c r="O12" s="9">
        <v>63</v>
      </c>
      <c r="P12" s="15">
        <v>12</v>
      </c>
    </row>
    <row r="13" spans="1:19" ht="13.9" customHeight="1" x14ac:dyDescent="0.2">
      <c r="A13" s="505" t="s">
        <v>276</v>
      </c>
      <c r="B13" s="279">
        <v>12</v>
      </c>
      <c r="C13" s="79" t="s">
        <v>401</v>
      </c>
      <c r="D13" s="79" t="s">
        <v>401</v>
      </c>
      <c r="E13" s="16">
        <v>8</v>
      </c>
      <c r="F13" s="7">
        <v>45</v>
      </c>
      <c r="G13" s="7">
        <v>20</v>
      </c>
      <c r="H13" s="7">
        <v>19</v>
      </c>
      <c r="I13" s="16">
        <v>6</v>
      </c>
      <c r="J13" s="79" t="s">
        <v>401</v>
      </c>
      <c r="K13" s="507" t="s">
        <v>401</v>
      </c>
      <c r="L13" s="15">
        <v>8</v>
      </c>
      <c r="M13" s="8">
        <v>62</v>
      </c>
      <c r="N13" s="9">
        <v>19</v>
      </c>
      <c r="O13" s="9">
        <v>37</v>
      </c>
      <c r="P13" s="15">
        <v>6</v>
      </c>
    </row>
    <row r="14" spans="1:19" ht="13.9" customHeight="1" x14ac:dyDescent="0.2">
      <c r="A14" s="505" t="s">
        <v>12</v>
      </c>
      <c r="B14" s="279">
        <v>11</v>
      </c>
      <c r="C14" s="79" t="s">
        <v>401</v>
      </c>
      <c r="D14" s="79" t="s">
        <v>401</v>
      </c>
      <c r="E14" s="16">
        <v>8</v>
      </c>
      <c r="F14" s="7">
        <v>30</v>
      </c>
      <c r="G14" s="7">
        <v>14</v>
      </c>
      <c r="H14" s="7">
        <v>14</v>
      </c>
      <c r="I14" s="16">
        <v>2</v>
      </c>
      <c r="J14" s="79" t="s">
        <v>401</v>
      </c>
      <c r="K14" s="507" t="s">
        <v>401</v>
      </c>
      <c r="L14" s="15">
        <v>8</v>
      </c>
      <c r="M14" s="8">
        <v>39</v>
      </c>
      <c r="N14" s="9">
        <v>15</v>
      </c>
      <c r="O14" s="9">
        <v>22</v>
      </c>
      <c r="P14" s="15">
        <v>2</v>
      </c>
    </row>
    <row r="15" spans="1:19" ht="13.9" customHeight="1" x14ac:dyDescent="0.2">
      <c r="A15" s="505" t="s">
        <v>13</v>
      </c>
      <c r="B15" s="279">
        <v>221</v>
      </c>
      <c r="C15" s="79" t="s">
        <v>400</v>
      </c>
      <c r="D15" s="79" t="s">
        <v>400</v>
      </c>
      <c r="E15" s="16">
        <v>191</v>
      </c>
      <c r="F15" s="7">
        <v>734</v>
      </c>
      <c r="G15" s="7">
        <v>401</v>
      </c>
      <c r="H15" s="7">
        <v>277</v>
      </c>
      <c r="I15" s="16">
        <v>56</v>
      </c>
      <c r="J15" s="79" t="s">
        <v>400</v>
      </c>
      <c r="K15" s="507" t="s">
        <v>400</v>
      </c>
      <c r="L15" s="15">
        <v>194</v>
      </c>
      <c r="M15" s="8">
        <v>860</v>
      </c>
      <c r="N15" s="9">
        <v>397</v>
      </c>
      <c r="O15" s="9">
        <v>408</v>
      </c>
      <c r="P15" s="15">
        <v>55</v>
      </c>
    </row>
    <row r="16" spans="1:19" ht="13.9" customHeight="1" x14ac:dyDescent="0.2">
      <c r="A16" s="505" t="s">
        <v>14</v>
      </c>
      <c r="B16" s="279">
        <v>157</v>
      </c>
      <c r="C16" s="79" t="s">
        <v>401</v>
      </c>
      <c r="D16" s="79" t="s">
        <v>400</v>
      </c>
      <c r="E16" s="16">
        <v>103</v>
      </c>
      <c r="F16" s="7">
        <v>368</v>
      </c>
      <c r="G16" s="7">
        <v>176</v>
      </c>
      <c r="H16" s="7">
        <v>159</v>
      </c>
      <c r="I16" s="16">
        <v>33</v>
      </c>
      <c r="J16" s="79" t="s">
        <v>401</v>
      </c>
      <c r="K16" s="507" t="s">
        <v>400</v>
      </c>
      <c r="L16" s="15">
        <v>108</v>
      </c>
      <c r="M16" s="8">
        <v>523</v>
      </c>
      <c r="N16" s="9">
        <v>178</v>
      </c>
      <c r="O16" s="9">
        <v>314</v>
      </c>
      <c r="P16" s="15">
        <v>31</v>
      </c>
    </row>
    <row r="17" spans="1:16" ht="13.9" customHeight="1" x14ac:dyDescent="0.2">
      <c r="A17" s="505" t="s">
        <v>15</v>
      </c>
      <c r="B17" s="279">
        <v>26</v>
      </c>
      <c r="C17" s="79" t="s">
        <v>401</v>
      </c>
      <c r="D17" s="79" t="s">
        <v>401</v>
      </c>
      <c r="E17" s="16">
        <v>15</v>
      </c>
      <c r="F17" s="7">
        <v>38</v>
      </c>
      <c r="G17" s="7">
        <v>23</v>
      </c>
      <c r="H17" s="7">
        <v>13</v>
      </c>
      <c r="I17" s="16">
        <v>2</v>
      </c>
      <c r="J17" s="79" t="s">
        <v>401</v>
      </c>
      <c r="K17" s="507" t="s">
        <v>401</v>
      </c>
      <c r="L17" s="15">
        <v>16</v>
      </c>
      <c r="M17" s="8">
        <v>39</v>
      </c>
      <c r="N17" s="9">
        <v>23</v>
      </c>
      <c r="O17" s="9">
        <v>14</v>
      </c>
      <c r="P17" s="15">
        <v>2</v>
      </c>
    </row>
    <row r="18" spans="1:16" ht="13.9" customHeight="1" x14ac:dyDescent="0.2">
      <c r="A18" s="505" t="s">
        <v>16</v>
      </c>
      <c r="B18" s="279">
        <v>124</v>
      </c>
      <c r="C18" s="79" t="s">
        <v>400</v>
      </c>
      <c r="D18" s="79" t="s">
        <v>401</v>
      </c>
      <c r="E18" s="16">
        <v>50</v>
      </c>
      <c r="F18" s="7">
        <v>94</v>
      </c>
      <c r="G18" s="7">
        <v>51</v>
      </c>
      <c r="H18" s="7">
        <v>31</v>
      </c>
      <c r="I18" s="16">
        <v>12</v>
      </c>
      <c r="J18" s="79" t="s">
        <v>400</v>
      </c>
      <c r="K18" s="507" t="s">
        <v>402</v>
      </c>
      <c r="L18" s="15">
        <v>61</v>
      </c>
      <c r="M18" s="8">
        <v>161</v>
      </c>
      <c r="N18" s="9">
        <v>52</v>
      </c>
      <c r="O18" s="9">
        <v>97</v>
      </c>
      <c r="P18" s="15">
        <v>12</v>
      </c>
    </row>
    <row r="19" spans="1:16" ht="13.9" customHeight="1" x14ac:dyDescent="0.2">
      <c r="A19" s="505" t="s">
        <v>17</v>
      </c>
      <c r="B19" s="279">
        <v>48</v>
      </c>
      <c r="C19" s="79" t="s">
        <v>400</v>
      </c>
      <c r="D19" s="79" t="s">
        <v>400</v>
      </c>
      <c r="E19" s="16">
        <v>16</v>
      </c>
      <c r="F19" s="7">
        <v>41</v>
      </c>
      <c r="G19" s="7">
        <v>19</v>
      </c>
      <c r="H19" s="7">
        <v>14</v>
      </c>
      <c r="I19" s="16">
        <v>8</v>
      </c>
      <c r="J19" s="79" t="s">
        <v>400</v>
      </c>
      <c r="K19" s="507" t="s">
        <v>400</v>
      </c>
      <c r="L19" s="15">
        <v>15</v>
      </c>
      <c r="M19" s="8">
        <v>45</v>
      </c>
      <c r="N19" s="9">
        <v>19</v>
      </c>
      <c r="O19" s="9">
        <v>18</v>
      </c>
      <c r="P19" s="15">
        <v>8</v>
      </c>
    </row>
    <row r="20" spans="1:16" ht="13.9" customHeight="1" x14ac:dyDescent="0.2">
      <c r="A20" s="505" t="s">
        <v>18</v>
      </c>
      <c r="B20" s="279">
        <v>201</v>
      </c>
      <c r="C20" s="79" t="s">
        <v>401</v>
      </c>
      <c r="D20" s="79" t="s">
        <v>401</v>
      </c>
      <c r="E20" s="16">
        <v>148</v>
      </c>
      <c r="F20" s="7">
        <v>541</v>
      </c>
      <c r="G20" s="7">
        <v>225</v>
      </c>
      <c r="H20" s="7">
        <v>270</v>
      </c>
      <c r="I20" s="16">
        <v>46</v>
      </c>
      <c r="J20" s="79" t="s">
        <v>401</v>
      </c>
      <c r="K20" s="507" t="s">
        <v>401</v>
      </c>
      <c r="L20" s="15">
        <v>150</v>
      </c>
      <c r="M20" s="8">
        <v>614</v>
      </c>
      <c r="N20" s="9">
        <v>218</v>
      </c>
      <c r="O20" s="9">
        <v>352</v>
      </c>
      <c r="P20" s="15">
        <v>44</v>
      </c>
    </row>
    <row r="21" spans="1:16" ht="13.9" customHeight="1" x14ac:dyDescent="0.2">
      <c r="A21" s="505" t="s">
        <v>19</v>
      </c>
      <c r="B21" s="279">
        <v>147</v>
      </c>
      <c r="C21" s="79" t="s">
        <v>401</v>
      </c>
      <c r="D21" s="79" t="s">
        <v>400</v>
      </c>
      <c r="E21" s="16">
        <v>104</v>
      </c>
      <c r="F21" s="7">
        <v>320</v>
      </c>
      <c r="G21" s="7">
        <v>146</v>
      </c>
      <c r="H21" s="7">
        <v>144</v>
      </c>
      <c r="I21" s="16">
        <v>30</v>
      </c>
      <c r="J21" s="79" t="s">
        <v>401</v>
      </c>
      <c r="K21" s="507" t="s">
        <v>401</v>
      </c>
      <c r="L21" s="15">
        <v>101</v>
      </c>
      <c r="M21" s="8">
        <v>374</v>
      </c>
      <c r="N21" s="9">
        <v>138</v>
      </c>
      <c r="O21" s="9">
        <v>208</v>
      </c>
      <c r="P21" s="15">
        <v>28</v>
      </c>
    </row>
    <row r="22" spans="1:16" ht="13.9" customHeight="1" x14ac:dyDescent="0.2">
      <c r="A22" s="505" t="s">
        <v>20</v>
      </c>
      <c r="B22" s="279">
        <v>146</v>
      </c>
      <c r="C22" s="79" t="s">
        <v>400</v>
      </c>
      <c r="D22" s="79" t="s">
        <v>401</v>
      </c>
      <c r="E22" s="16">
        <v>49</v>
      </c>
      <c r="F22" s="7">
        <v>130</v>
      </c>
      <c r="G22" s="7">
        <v>62</v>
      </c>
      <c r="H22" s="7">
        <v>58</v>
      </c>
      <c r="I22" s="16">
        <v>10</v>
      </c>
      <c r="J22" s="79" t="s">
        <v>400</v>
      </c>
      <c r="K22" s="507" t="s">
        <v>401</v>
      </c>
      <c r="L22" s="15">
        <v>48</v>
      </c>
      <c r="M22" s="8">
        <v>160</v>
      </c>
      <c r="N22" s="9">
        <v>61</v>
      </c>
      <c r="O22" s="9">
        <v>89</v>
      </c>
      <c r="P22" s="15">
        <v>10</v>
      </c>
    </row>
    <row r="23" spans="1:16" ht="13.9" customHeight="1" x14ac:dyDescent="0.2">
      <c r="A23" s="505" t="s">
        <v>21</v>
      </c>
      <c r="B23" s="279">
        <v>116</v>
      </c>
      <c r="C23" s="79" t="s">
        <v>400</v>
      </c>
      <c r="D23" s="79" t="s">
        <v>400</v>
      </c>
      <c r="E23" s="16">
        <v>72</v>
      </c>
      <c r="F23" s="7">
        <v>200</v>
      </c>
      <c r="G23" s="7">
        <v>124</v>
      </c>
      <c r="H23" s="7">
        <v>61</v>
      </c>
      <c r="I23" s="16">
        <v>15</v>
      </c>
      <c r="J23" s="79" t="s">
        <v>400</v>
      </c>
      <c r="K23" s="507" t="s">
        <v>400</v>
      </c>
      <c r="L23" s="15">
        <v>70</v>
      </c>
      <c r="M23" s="8">
        <v>233</v>
      </c>
      <c r="N23" s="9">
        <v>114</v>
      </c>
      <c r="O23" s="9">
        <v>104</v>
      </c>
      <c r="P23" s="15">
        <v>15</v>
      </c>
    </row>
    <row r="24" spans="1:16" ht="13.9" customHeight="1" x14ac:dyDescent="0.2">
      <c r="A24" s="505" t="s">
        <v>22</v>
      </c>
      <c r="B24" s="279">
        <v>160</v>
      </c>
      <c r="C24" s="79" t="s">
        <v>400</v>
      </c>
      <c r="D24" s="79" t="s">
        <v>401</v>
      </c>
      <c r="E24" s="16">
        <v>80</v>
      </c>
      <c r="F24" s="7">
        <v>256</v>
      </c>
      <c r="G24" s="7">
        <v>116</v>
      </c>
      <c r="H24" s="7">
        <v>111</v>
      </c>
      <c r="I24" s="16">
        <v>29</v>
      </c>
      <c r="J24" s="79" t="s">
        <v>400</v>
      </c>
      <c r="K24" s="507" t="s">
        <v>401</v>
      </c>
      <c r="L24" s="15">
        <v>81</v>
      </c>
      <c r="M24" s="8">
        <v>303</v>
      </c>
      <c r="N24" s="9">
        <v>112</v>
      </c>
      <c r="O24" s="9">
        <v>164</v>
      </c>
      <c r="P24" s="15">
        <v>27</v>
      </c>
    </row>
    <row r="25" spans="1:16" ht="13.9" customHeight="1" x14ac:dyDescent="0.2">
      <c r="A25" s="505" t="s">
        <v>23</v>
      </c>
      <c r="B25" s="279">
        <v>85</v>
      </c>
      <c r="C25" s="79" t="s">
        <v>401</v>
      </c>
      <c r="D25" s="79" t="s">
        <v>401</v>
      </c>
      <c r="E25" s="16">
        <v>71</v>
      </c>
      <c r="F25" s="7">
        <v>204</v>
      </c>
      <c r="G25" s="7">
        <v>124</v>
      </c>
      <c r="H25" s="7">
        <v>70</v>
      </c>
      <c r="I25" s="16">
        <v>10</v>
      </c>
      <c r="J25" s="79" t="s">
        <v>401</v>
      </c>
      <c r="K25" s="507" t="s">
        <v>401</v>
      </c>
      <c r="L25" s="15">
        <v>71</v>
      </c>
      <c r="M25" s="8">
        <v>200</v>
      </c>
      <c r="N25" s="9">
        <v>123</v>
      </c>
      <c r="O25" s="9">
        <v>67</v>
      </c>
      <c r="P25" s="15">
        <v>10</v>
      </c>
    </row>
    <row r="26" spans="1:16" ht="13.9" customHeight="1" x14ac:dyDescent="0.2">
      <c r="A26" s="505" t="s">
        <v>24</v>
      </c>
      <c r="B26" s="279">
        <v>62</v>
      </c>
      <c r="C26" s="79" t="s">
        <v>401</v>
      </c>
      <c r="D26" s="79" t="s">
        <v>401</v>
      </c>
      <c r="E26" s="16">
        <v>47</v>
      </c>
      <c r="F26" s="7">
        <v>233</v>
      </c>
      <c r="G26" s="7">
        <v>81</v>
      </c>
      <c r="H26" s="7">
        <v>134</v>
      </c>
      <c r="I26" s="16">
        <v>18</v>
      </c>
      <c r="J26" s="79" t="s">
        <v>401</v>
      </c>
      <c r="K26" s="507" t="s">
        <v>401</v>
      </c>
      <c r="L26" s="15">
        <v>48</v>
      </c>
      <c r="M26" s="8">
        <v>242</v>
      </c>
      <c r="N26" s="9">
        <v>79</v>
      </c>
      <c r="O26" s="9">
        <v>146</v>
      </c>
      <c r="P26" s="15">
        <v>17</v>
      </c>
    </row>
    <row r="27" spans="1:16" ht="13.9" customHeight="1" x14ac:dyDescent="0.2">
      <c r="A27" s="505" t="s">
        <v>25</v>
      </c>
      <c r="B27" s="279">
        <v>39</v>
      </c>
      <c r="C27" s="79" t="s">
        <v>401</v>
      </c>
      <c r="D27" s="79" t="s">
        <v>401</v>
      </c>
      <c r="E27" s="16">
        <v>21</v>
      </c>
      <c r="F27" s="7">
        <v>55</v>
      </c>
      <c r="G27" s="7">
        <v>27</v>
      </c>
      <c r="H27" s="7">
        <v>25</v>
      </c>
      <c r="I27" s="16">
        <v>3</v>
      </c>
      <c r="J27" s="79" t="s">
        <v>401</v>
      </c>
      <c r="K27" s="507" t="s">
        <v>401</v>
      </c>
      <c r="L27" s="15">
        <v>21</v>
      </c>
      <c r="M27" s="8">
        <v>54</v>
      </c>
      <c r="N27" s="9">
        <v>24</v>
      </c>
      <c r="O27" s="9">
        <v>28</v>
      </c>
      <c r="P27" s="15">
        <v>2</v>
      </c>
    </row>
    <row r="28" spans="1:16" ht="13.9" customHeight="1" x14ac:dyDescent="0.2">
      <c r="A28" s="505" t="s">
        <v>26</v>
      </c>
      <c r="B28" s="279">
        <v>149</v>
      </c>
      <c r="C28" s="79" t="s">
        <v>400</v>
      </c>
      <c r="D28" s="79" t="s">
        <v>401</v>
      </c>
      <c r="E28" s="16">
        <v>97</v>
      </c>
      <c r="F28" s="7">
        <v>277</v>
      </c>
      <c r="G28" s="7">
        <v>180</v>
      </c>
      <c r="H28" s="7">
        <v>77</v>
      </c>
      <c r="I28" s="16">
        <v>20</v>
      </c>
      <c r="J28" s="79" t="s">
        <v>400</v>
      </c>
      <c r="K28" s="507" t="s">
        <v>401</v>
      </c>
      <c r="L28" s="15">
        <v>98</v>
      </c>
      <c r="M28" s="8">
        <v>386</v>
      </c>
      <c r="N28" s="9">
        <v>186</v>
      </c>
      <c r="O28" s="9">
        <v>180</v>
      </c>
      <c r="P28" s="15">
        <v>20</v>
      </c>
    </row>
    <row r="29" spans="1:16" ht="13.9" customHeight="1" x14ac:dyDescent="0.2">
      <c r="A29" s="505" t="s">
        <v>27</v>
      </c>
      <c r="B29" s="279">
        <v>143</v>
      </c>
      <c r="C29" s="79" t="s">
        <v>401</v>
      </c>
      <c r="D29" s="79" t="s">
        <v>400</v>
      </c>
      <c r="E29" s="16">
        <v>48</v>
      </c>
      <c r="F29" s="7">
        <v>163</v>
      </c>
      <c r="G29" s="7">
        <v>73</v>
      </c>
      <c r="H29" s="7">
        <v>80</v>
      </c>
      <c r="I29" s="16">
        <v>10</v>
      </c>
      <c r="J29" s="79" t="s">
        <v>401</v>
      </c>
      <c r="K29" s="507" t="s">
        <v>400</v>
      </c>
      <c r="L29" s="15">
        <v>48</v>
      </c>
      <c r="M29" s="8">
        <v>176</v>
      </c>
      <c r="N29" s="9">
        <v>77</v>
      </c>
      <c r="O29" s="9">
        <v>89</v>
      </c>
      <c r="P29" s="15">
        <v>10</v>
      </c>
    </row>
    <row r="30" spans="1:16" ht="13.9" customHeight="1" x14ac:dyDescent="0.2">
      <c r="A30" s="505" t="s">
        <v>28</v>
      </c>
      <c r="B30" s="279">
        <v>136</v>
      </c>
      <c r="C30" s="79" t="s">
        <v>400</v>
      </c>
      <c r="D30" s="79" t="s">
        <v>400</v>
      </c>
      <c r="E30" s="16">
        <v>75</v>
      </c>
      <c r="F30" s="7">
        <v>209</v>
      </c>
      <c r="G30" s="7">
        <v>124</v>
      </c>
      <c r="H30" s="7">
        <v>65</v>
      </c>
      <c r="I30" s="16">
        <v>20</v>
      </c>
      <c r="J30" s="79" t="s">
        <v>400</v>
      </c>
      <c r="K30" s="507" t="s">
        <v>400</v>
      </c>
      <c r="L30" s="15">
        <v>77</v>
      </c>
      <c r="M30" s="8">
        <v>360</v>
      </c>
      <c r="N30" s="9">
        <v>129</v>
      </c>
      <c r="O30" s="9">
        <v>211</v>
      </c>
      <c r="P30" s="15">
        <v>20</v>
      </c>
    </row>
    <row r="31" spans="1:16" ht="13.9" customHeight="1" x14ac:dyDescent="0.2">
      <c r="A31" s="505" t="s">
        <v>29</v>
      </c>
      <c r="B31" s="279">
        <v>106</v>
      </c>
      <c r="C31" s="79" t="s">
        <v>400</v>
      </c>
      <c r="D31" s="79" t="s">
        <v>400</v>
      </c>
      <c r="E31" s="16">
        <v>47</v>
      </c>
      <c r="F31" s="7">
        <v>198</v>
      </c>
      <c r="G31" s="7">
        <v>73</v>
      </c>
      <c r="H31" s="7">
        <v>112</v>
      </c>
      <c r="I31" s="16">
        <v>13</v>
      </c>
      <c r="J31" s="79" t="s">
        <v>399</v>
      </c>
      <c r="K31" s="507" t="s">
        <v>402</v>
      </c>
      <c r="L31" s="15">
        <v>49</v>
      </c>
      <c r="M31" s="8">
        <v>205</v>
      </c>
      <c r="N31" s="9">
        <v>76</v>
      </c>
      <c r="O31" s="9">
        <v>116</v>
      </c>
      <c r="P31" s="15">
        <v>13</v>
      </c>
    </row>
    <row r="32" spans="1:16" ht="13.9" customHeight="1" x14ac:dyDescent="0.2">
      <c r="A32" s="505" t="s">
        <v>30</v>
      </c>
      <c r="B32" s="279">
        <v>63</v>
      </c>
      <c r="C32" s="79" t="s">
        <v>400</v>
      </c>
      <c r="D32" s="169" t="s">
        <v>402</v>
      </c>
      <c r="E32" s="16">
        <v>15</v>
      </c>
      <c r="F32" s="7">
        <v>46</v>
      </c>
      <c r="G32" s="7">
        <v>14</v>
      </c>
      <c r="H32" s="7">
        <v>27</v>
      </c>
      <c r="I32" s="16">
        <v>5</v>
      </c>
      <c r="J32" s="79" t="s">
        <v>400</v>
      </c>
      <c r="K32" s="507" t="s">
        <v>402</v>
      </c>
      <c r="L32" s="15">
        <v>16</v>
      </c>
      <c r="M32" s="8">
        <v>57</v>
      </c>
      <c r="N32" s="9">
        <v>14</v>
      </c>
      <c r="O32" s="9">
        <v>38</v>
      </c>
      <c r="P32" s="15">
        <v>5</v>
      </c>
    </row>
    <row r="33" spans="1:16" ht="13.9" customHeight="1" x14ac:dyDescent="0.2">
      <c r="A33" s="505" t="s">
        <v>31</v>
      </c>
      <c r="B33" s="279">
        <v>129</v>
      </c>
      <c r="C33" s="79" t="s">
        <v>401</v>
      </c>
      <c r="D33" s="79" t="s">
        <v>401</v>
      </c>
      <c r="E33" s="16">
        <v>98</v>
      </c>
      <c r="F33" s="7">
        <v>402</v>
      </c>
      <c r="G33" s="7">
        <v>177</v>
      </c>
      <c r="H33" s="7">
        <v>201</v>
      </c>
      <c r="I33" s="16">
        <v>24</v>
      </c>
      <c r="J33" s="79" t="s">
        <v>401</v>
      </c>
      <c r="K33" s="507" t="s">
        <v>401</v>
      </c>
      <c r="L33" s="15">
        <v>98</v>
      </c>
      <c r="M33" s="8">
        <v>442</v>
      </c>
      <c r="N33" s="9">
        <v>172</v>
      </c>
      <c r="O33" s="9">
        <v>247</v>
      </c>
      <c r="P33" s="15">
        <v>23</v>
      </c>
    </row>
    <row r="34" spans="1:16" ht="13.9" customHeight="1" x14ac:dyDescent="0.2">
      <c r="A34" s="505" t="s">
        <v>32</v>
      </c>
      <c r="B34" s="279">
        <v>47</v>
      </c>
      <c r="C34" s="79" t="s">
        <v>400</v>
      </c>
      <c r="D34" s="79" t="s">
        <v>400</v>
      </c>
      <c r="E34" s="16">
        <v>6</v>
      </c>
      <c r="F34" s="7">
        <v>22</v>
      </c>
      <c r="G34" s="7">
        <v>11</v>
      </c>
      <c r="H34" s="7">
        <v>5</v>
      </c>
      <c r="I34" s="16">
        <v>6</v>
      </c>
      <c r="J34" s="79" t="s">
        <v>400</v>
      </c>
      <c r="K34" s="507" t="s">
        <v>400</v>
      </c>
      <c r="L34" s="15">
        <v>8</v>
      </c>
      <c r="M34" s="8">
        <v>24</v>
      </c>
      <c r="N34" s="9">
        <v>11</v>
      </c>
      <c r="O34" s="9">
        <v>7</v>
      </c>
      <c r="P34" s="15">
        <v>6</v>
      </c>
    </row>
    <row r="35" spans="1:16" ht="13.9" customHeight="1" x14ac:dyDescent="0.2">
      <c r="A35" s="505" t="s">
        <v>33</v>
      </c>
      <c r="B35" s="279">
        <v>93</v>
      </c>
      <c r="C35" s="79" t="s">
        <v>400</v>
      </c>
      <c r="D35" s="79" t="s">
        <v>400</v>
      </c>
      <c r="E35" s="16">
        <v>20</v>
      </c>
      <c r="F35" s="7">
        <v>82</v>
      </c>
      <c r="G35" s="7">
        <v>26</v>
      </c>
      <c r="H35" s="7">
        <v>49</v>
      </c>
      <c r="I35" s="16">
        <v>7</v>
      </c>
      <c r="J35" s="79" t="s">
        <v>400</v>
      </c>
      <c r="K35" s="507" t="s">
        <v>400</v>
      </c>
      <c r="L35" s="15">
        <v>27</v>
      </c>
      <c r="M35" s="8">
        <v>101</v>
      </c>
      <c r="N35" s="9">
        <v>28</v>
      </c>
      <c r="O35" s="9">
        <v>66</v>
      </c>
      <c r="P35" s="15">
        <v>7</v>
      </c>
    </row>
    <row r="36" spans="1:16" ht="13.9" customHeight="1" x14ac:dyDescent="0.2">
      <c r="A36" s="505" t="s">
        <v>34</v>
      </c>
      <c r="B36" s="279">
        <v>28</v>
      </c>
      <c r="C36" s="79" t="s">
        <v>401</v>
      </c>
      <c r="D36" s="79" t="s">
        <v>401</v>
      </c>
      <c r="E36" s="16">
        <v>24</v>
      </c>
      <c r="F36" s="7">
        <v>48</v>
      </c>
      <c r="G36" s="7">
        <v>27</v>
      </c>
      <c r="H36" s="7">
        <v>18</v>
      </c>
      <c r="I36" s="16">
        <v>3</v>
      </c>
      <c r="J36" s="79" t="s">
        <v>401</v>
      </c>
      <c r="K36" s="507" t="s">
        <v>401</v>
      </c>
      <c r="L36" s="15">
        <v>24</v>
      </c>
      <c r="M36" s="8">
        <v>47</v>
      </c>
      <c r="N36" s="9">
        <v>27</v>
      </c>
      <c r="O36" s="9">
        <v>17</v>
      </c>
      <c r="P36" s="15">
        <v>3</v>
      </c>
    </row>
    <row r="37" spans="1:16" ht="13.9" customHeight="1" x14ac:dyDescent="0.2">
      <c r="A37" s="505" t="s">
        <v>35</v>
      </c>
      <c r="B37" s="279">
        <v>81</v>
      </c>
      <c r="C37" s="79" t="s">
        <v>401</v>
      </c>
      <c r="D37" s="79" t="s">
        <v>401</v>
      </c>
      <c r="E37" s="16">
        <v>72</v>
      </c>
      <c r="F37" s="7">
        <v>250</v>
      </c>
      <c r="G37" s="7">
        <v>142</v>
      </c>
      <c r="H37" s="7">
        <v>84</v>
      </c>
      <c r="I37" s="16">
        <v>24</v>
      </c>
      <c r="J37" s="79" t="s">
        <v>401</v>
      </c>
      <c r="K37" s="507" t="s">
        <v>401</v>
      </c>
      <c r="L37" s="15">
        <v>72</v>
      </c>
      <c r="M37" s="8">
        <v>302</v>
      </c>
      <c r="N37" s="9">
        <v>141</v>
      </c>
      <c r="O37" s="9">
        <v>137</v>
      </c>
      <c r="P37" s="15">
        <v>24</v>
      </c>
    </row>
    <row r="38" spans="1:16" ht="13.9" customHeight="1" x14ac:dyDescent="0.2">
      <c r="A38" s="505" t="s">
        <v>36</v>
      </c>
      <c r="B38" s="279">
        <v>49</v>
      </c>
      <c r="C38" s="79" t="s">
        <v>401</v>
      </c>
      <c r="D38" s="79" t="s">
        <v>402</v>
      </c>
      <c r="E38" s="16">
        <v>36</v>
      </c>
      <c r="F38" s="7">
        <v>78</v>
      </c>
      <c r="G38" s="7">
        <v>37</v>
      </c>
      <c r="H38" s="7">
        <v>36</v>
      </c>
      <c r="I38" s="16">
        <v>5</v>
      </c>
      <c r="J38" s="79" t="s">
        <v>401</v>
      </c>
      <c r="K38" s="507" t="s">
        <v>401</v>
      </c>
      <c r="L38" s="15">
        <v>34</v>
      </c>
      <c r="M38" s="8">
        <v>78</v>
      </c>
      <c r="N38" s="9">
        <v>36</v>
      </c>
      <c r="O38" s="9">
        <v>37</v>
      </c>
      <c r="P38" s="15">
        <v>5</v>
      </c>
    </row>
    <row r="39" spans="1:16" ht="13.9" customHeight="1" x14ac:dyDescent="0.2">
      <c r="A39" s="505" t="s">
        <v>37</v>
      </c>
      <c r="B39" s="279">
        <v>47</v>
      </c>
      <c r="C39" s="79" t="s">
        <v>401</v>
      </c>
      <c r="D39" s="79" t="s">
        <v>400</v>
      </c>
      <c r="E39" s="16">
        <v>24</v>
      </c>
      <c r="F39" s="7">
        <v>162</v>
      </c>
      <c r="G39" s="7">
        <v>45</v>
      </c>
      <c r="H39" s="7">
        <v>108</v>
      </c>
      <c r="I39" s="16">
        <v>9</v>
      </c>
      <c r="J39" s="79" t="s">
        <v>401</v>
      </c>
      <c r="K39" s="507" t="s">
        <v>400</v>
      </c>
      <c r="L39" s="15">
        <v>24</v>
      </c>
      <c r="M39" s="8">
        <v>160</v>
      </c>
      <c r="N39" s="9">
        <v>44</v>
      </c>
      <c r="O39" s="9">
        <v>107</v>
      </c>
      <c r="P39" s="15">
        <v>9</v>
      </c>
    </row>
    <row r="40" spans="1:16" ht="13.9" customHeight="1" x14ac:dyDescent="0.2">
      <c r="A40" s="505" t="s">
        <v>38</v>
      </c>
      <c r="B40" s="279">
        <v>217</v>
      </c>
      <c r="C40" s="79" t="s">
        <v>401</v>
      </c>
      <c r="D40" s="79" t="s">
        <v>402</v>
      </c>
      <c r="E40" s="16">
        <v>172</v>
      </c>
      <c r="F40" s="7">
        <v>881</v>
      </c>
      <c r="G40" s="7">
        <v>357</v>
      </c>
      <c r="H40" s="7">
        <v>471</v>
      </c>
      <c r="I40" s="16">
        <v>53</v>
      </c>
      <c r="J40" s="79" t="s">
        <v>401</v>
      </c>
      <c r="K40" s="507" t="s">
        <v>402</v>
      </c>
      <c r="L40" s="15">
        <v>168</v>
      </c>
      <c r="M40" s="8">
        <v>914</v>
      </c>
      <c r="N40" s="9">
        <v>349</v>
      </c>
      <c r="O40" s="9">
        <v>513</v>
      </c>
      <c r="P40" s="15">
        <v>52</v>
      </c>
    </row>
    <row r="41" spans="1:16" ht="13.9" customHeight="1" x14ac:dyDescent="0.2">
      <c r="A41" s="505" t="s">
        <v>39</v>
      </c>
      <c r="B41" s="279">
        <v>186</v>
      </c>
      <c r="C41" s="79" t="s">
        <v>400</v>
      </c>
      <c r="D41" s="79" t="s">
        <v>400</v>
      </c>
      <c r="E41" s="16">
        <v>138</v>
      </c>
      <c r="F41" s="7">
        <v>427</v>
      </c>
      <c r="G41" s="7">
        <v>262</v>
      </c>
      <c r="H41" s="7">
        <v>139</v>
      </c>
      <c r="I41" s="16">
        <v>26</v>
      </c>
      <c r="J41" s="79" t="s">
        <v>400</v>
      </c>
      <c r="K41" s="507" t="s">
        <v>400</v>
      </c>
      <c r="L41" s="15">
        <v>138</v>
      </c>
      <c r="M41" s="8">
        <v>531</v>
      </c>
      <c r="N41" s="9">
        <v>258</v>
      </c>
      <c r="O41" s="9">
        <v>243</v>
      </c>
      <c r="P41" s="15">
        <v>30</v>
      </c>
    </row>
    <row r="42" spans="1:16" ht="13.9" customHeight="1" x14ac:dyDescent="0.2">
      <c r="A42" s="505" t="s">
        <v>40</v>
      </c>
      <c r="B42" s="279">
        <v>143</v>
      </c>
      <c r="C42" s="79" t="s">
        <v>401</v>
      </c>
      <c r="D42" s="79" t="s">
        <v>401</v>
      </c>
      <c r="E42" s="16">
        <v>54</v>
      </c>
      <c r="F42" s="7">
        <v>136</v>
      </c>
      <c r="G42" s="7">
        <v>79</v>
      </c>
      <c r="H42" s="7">
        <v>49</v>
      </c>
      <c r="I42" s="16">
        <v>8</v>
      </c>
      <c r="J42" s="79" t="s">
        <v>401</v>
      </c>
      <c r="K42" s="507" t="s">
        <v>400</v>
      </c>
      <c r="L42" s="15">
        <v>59</v>
      </c>
      <c r="M42" s="8">
        <v>192</v>
      </c>
      <c r="N42" s="9">
        <v>78</v>
      </c>
      <c r="O42" s="9">
        <v>104</v>
      </c>
      <c r="P42" s="15">
        <v>10</v>
      </c>
    </row>
    <row r="43" spans="1:16" ht="13.9" customHeight="1" x14ac:dyDescent="0.2">
      <c r="A43" s="505" t="s">
        <v>41</v>
      </c>
      <c r="B43" s="279">
        <v>63</v>
      </c>
      <c r="C43" s="79" t="s">
        <v>401</v>
      </c>
      <c r="D43" s="79" t="s">
        <v>401</v>
      </c>
      <c r="E43" s="16">
        <v>51</v>
      </c>
      <c r="F43" s="7">
        <v>142</v>
      </c>
      <c r="G43" s="7">
        <v>69</v>
      </c>
      <c r="H43" s="7">
        <v>66</v>
      </c>
      <c r="I43" s="16">
        <v>7</v>
      </c>
      <c r="J43" s="79" t="s">
        <v>401</v>
      </c>
      <c r="K43" s="507" t="s">
        <v>401</v>
      </c>
      <c r="L43" s="15">
        <v>51</v>
      </c>
      <c r="M43" s="8">
        <v>180</v>
      </c>
      <c r="N43" s="9">
        <v>63</v>
      </c>
      <c r="O43" s="9">
        <v>109</v>
      </c>
      <c r="P43" s="15">
        <v>8</v>
      </c>
    </row>
    <row r="44" spans="1:16" ht="13.9" customHeight="1" x14ac:dyDescent="0.2">
      <c r="A44" s="505" t="s">
        <v>42</v>
      </c>
      <c r="B44" s="279">
        <v>206</v>
      </c>
      <c r="C44" s="79" t="s">
        <v>401</v>
      </c>
      <c r="D44" s="79" t="s">
        <v>401</v>
      </c>
      <c r="E44" s="16">
        <v>173</v>
      </c>
      <c r="F44" s="7">
        <v>1375</v>
      </c>
      <c r="G44" s="7">
        <v>288</v>
      </c>
      <c r="H44" s="7">
        <v>1041</v>
      </c>
      <c r="I44" s="16">
        <v>46</v>
      </c>
      <c r="J44" s="79" t="s">
        <v>401</v>
      </c>
      <c r="K44" s="507" t="s">
        <v>401</v>
      </c>
      <c r="L44" s="15">
        <v>177</v>
      </c>
      <c r="M44" s="8">
        <v>1375</v>
      </c>
      <c r="N44" s="9">
        <v>281</v>
      </c>
      <c r="O44" s="9">
        <v>1050</v>
      </c>
      <c r="P44" s="15">
        <v>44</v>
      </c>
    </row>
    <row r="45" spans="1:16" ht="13.9" customHeight="1" x14ac:dyDescent="0.2">
      <c r="A45" s="505" t="s">
        <v>43</v>
      </c>
      <c r="B45" s="279">
        <v>57</v>
      </c>
      <c r="C45" s="79" t="s">
        <v>400</v>
      </c>
      <c r="D45" s="79" t="s">
        <v>400</v>
      </c>
      <c r="E45" s="16">
        <v>18</v>
      </c>
      <c r="F45" s="7">
        <v>81</v>
      </c>
      <c r="G45" s="7">
        <v>34</v>
      </c>
      <c r="H45" s="7">
        <v>42</v>
      </c>
      <c r="I45" s="16">
        <v>5</v>
      </c>
      <c r="J45" s="79" t="s">
        <v>400</v>
      </c>
      <c r="K45" s="507" t="s">
        <v>400</v>
      </c>
      <c r="L45" s="15">
        <v>16</v>
      </c>
      <c r="M45" s="8">
        <v>85</v>
      </c>
      <c r="N45" s="9">
        <v>32</v>
      </c>
      <c r="O45" s="9">
        <v>49</v>
      </c>
      <c r="P45" s="15">
        <v>4</v>
      </c>
    </row>
    <row r="46" spans="1:16" ht="13.9" customHeight="1" x14ac:dyDescent="0.2">
      <c r="A46" s="505" t="s">
        <v>44</v>
      </c>
      <c r="B46" s="279">
        <v>14</v>
      </c>
      <c r="C46" s="79" t="s">
        <v>401</v>
      </c>
      <c r="D46" s="79" t="s">
        <v>400</v>
      </c>
      <c r="E46" s="16">
        <v>11</v>
      </c>
      <c r="F46" s="7">
        <v>57</v>
      </c>
      <c r="G46" s="7">
        <v>18</v>
      </c>
      <c r="H46" s="7">
        <v>38</v>
      </c>
      <c r="I46" s="16">
        <v>1</v>
      </c>
      <c r="J46" s="79" t="s">
        <v>400</v>
      </c>
      <c r="K46" s="507" t="s">
        <v>400</v>
      </c>
      <c r="L46" s="15">
        <v>11</v>
      </c>
      <c r="M46" s="8">
        <v>85</v>
      </c>
      <c r="N46" s="9">
        <v>18</v>
      </c>
      <c r="O46" s="9">
        <v>66</v>
      </c>
      <c r="P46" s="15">
        <v>1</v>
      </c>
    </row>
    <row r="47" spans="1:16" ht="13.9" customHeight="1" x14ac:dyDescent="0.2">
      <c r="A47" s="505" t="s">
        <v>45</v>
      </c>
      <c r="B47" s="279">
        <v>75</v>
      </c>
      <c r="C47" s="79" t="s">
        <v>401</v>
      </c>
      <c r="D47" s="79" t="s">
        <v>402</v>
      </c>
      <c r="E47" s="16">
        <v>66</v>
      </c>
      <c r="F47" s="7">
        <v>421</v>
      </c>
      <c r="G47" s="7">
        <v>108</v>
      </c>
      <c r="H47" s="7">
        <v>304</v>
      </c>
      <c r="I47" s="16">
        <v>9</v>
      </c>
      <c r="J47" s="79" t="s">
        <v>401</v>
      </c>
      <c r="K47" s="507" t="s">
        <v>401</v>
      </c>
      <c r="L47" s="15">
        <v>68</v>
      </c>
      <c r="M47" s="8">
        <v>423</v>
      </c>
      <c r="N47" s="9">
        <v>105</v>
      </c>
      <c r="O47" s="9">
        <v>309</v>
      </c>
      <c r="P47" s="15">
        <v>9</v>
      </c>
    </row>
    <row r="48" spans="1:16" ht="13.9" customHeight="1" x14ac:dyDescent="0.2">
      <c r="A48" s="505" t="s">
        <v>46</v>
      </c>
      <c r="B48" s="279">
        <v>63</v>
      </c>
      <c r="C48" s="79" t="s">
        <v>400</v>
      </c>
      <c r="D48" s="79" t="s">
        <v>402</v>
      </c>
      <c r="E48" s="16">
        <v>16</v>
      </c>
      <c r="F48" s="7">
        <v>52</v>
      </c>
      <c r="G48" s="7">
        <v>19</v>
      </c>
      <c r="H48" s="7">
        <v>29</v>
      </c>
      <c r="I48" s="16">
        <v>4</v>
      </c>
      <c r="J48" s="79" t="s">
        <v>400</v>
      </c>
      <c r="K48" s="507" t="s">
        <v>402</v>
      </c>
      <c r="L48" s="15">
        <v>13</v>
      </c>
      <c r="M48" s="8">
        <v>45</v>
      </c>
      <c r="N48" s="9">
        <v>18</v>
      </c>
      <c r="O48" s="9">
        <v>24</v>
      </c>
      <c r="P48" s="15">
        <v>3</v>
      </c>
    </row>
    <row r="49" spans="1:18" ht="13.9" customHeight="1" x14ac:dyDescent="0.2">
      <c r="A49" s="505" t="s">
        <v>47</v>
      </c>
      <c r="B49" s="279">
        <v>131</v>
      </c>
      <c r="C49" s="79" t="s">
        <v>401</v>
      </c>
      <c r="D49" s="79" t="s">
        <v>401</v>
      </c>
      <c r="E49" s="16">
        <v>95</v>
      </c>
      <c r="F49" s="7">
        <v>349</v>
      </c>
      <c r="G49" s="7">
        <v>169</v>
      </c>
      <c r="H49" s="7">
        <v>156</v>
      </c>
      <c r="I49" s="16">
        <v>24</v>
      </c>
      <c r="J49" s="79" t="s">
        <v>401</v>
      </c>
      <c r="K49" s="507" t="s">
        <v>401</v>
      </c>
      <c r="L49" s="15">
        <v>105</v>
      </c>
      <c r="M49" s="8">
        <v>595</v>
      </c>
      <c r="N49" s="9">
        <v>170</v>
      </c>
      <c r="O49" s="9">
        <v>401</v>
      </c>
      <c r="P49" s="15">
        <v>24</v>
      </c>
    </row>
    <row r="50" spans="1:18" ht="13.9" customHeight="1" x14ac:dyDescent="0.2">
      <c r="A50" s="505" t="s">
        <v>48</v>
      </c>
      <c r="B50" s="279">
        <v>477</v>
      </c>
      <c r="C50" s="79" t="s">
        <v>401</v>
      </c>
      <c r="D50" s="79" t="s">
        <v>401</v>
      </c>
      <c r="E50" s="16">
        <v>281</v>
      </c>
      <c r="F50" s="7">
        <v>868</v>
      </c>
      <c r="G50" s="7">
        <v>419</v>
      </c>
      <c r="H50" s="7">
        <v>330</v>
      </c>
      <c r="I50" s="16">
        <v>119</v>
      </c>
      <c r="J50" s="79" t="s">
        <v>401</v>
      </c>
      <c r="K50" s="507" t="s">
        <v>402</v>
      </c>
      <c r="L50" s="16">
        <v>289</v>
      </c>
      <c r="M50" s="107">
        <v>1037</v>
      </c>
      <c r="N50" s="7">
        <v>423</v>
      </c>
      <c r="O50" s="7">
        <v>494</v>
      </c>
      <c r="P50" s="16">
        <v>120</v>
      </c>
    </row>
    <row r="51" spans="1:18" ht="13.9" customHeight="1" x14ac:dyDescent="0.2">
      <c r="A51" s="505" t="s">
        <v>49</v>
      </c>
      <c r="B51" s="279">
        <v>51</v>
      </c>
      <c r="C51" s="79" t="s">
        <v>401</v>
      </c>
      <c r="D51" s="79" t="s">
        <v>401</v>
      </c>
      <c r="E51" s="16">
        <v>26</v>
      </c>
      <c r="F51" s="7">
        <v>52</v>
      </c>
      <c r="G51" s="7">
        <v>38</v>
      </c>
      <c r="H51" s="7">
        <v>1</v>
      </c>
      <c r="I51" s="16">
        <v>13</v>
      </c>
      <c r="J51" s="79" t="s">
        <v>401</v>
      </c>
      <c r="K51" s="507" t="s">
        <v>401</v>
      </c>
      <c r="L51" s="15">
        <v>27</v>
      </c>
      <c r="M51" s="8">
        <v>63</v>
      </c>
      <c r="N51" s="9">
        <v>38</v>
      </c>
      <c r="O51" s="9">
        <v>12</v>
      </c>
      <c r="P51" s="15">
        <v>13</v>
      </c>
    </row>
    <row r="52" spans="1:18" ht="13.9" customHeight="1" x14ac:dyDescent="0.2">
      <c r="A52" s="505" t="s">
        <v>50</v>
      </c>
      <c r="B52" s="279">
        <v>106</v>
      </c>
      <c r="C52" s="79" t="s">
        <v>401</v>
      </c>
      <c r="D52" s="79" t="s">
        <v>401</v>
      </c>
      <c r="E52" s="16">
        <v>81</v>
      </c>
      <c r="F52" s="7">
        <v>277</v>
      </c>
      <c r="G52" s="7">
        <v>143</v>
      </c>
      <c r="H52" s="7">
        <v>110</v>
      </c>
      <c r="I52" s="16">
        <v>24</v>
      </c>
      <c r="J52" s="79" t="s">
        <v>401</v>
      </c>
      <c r="K52" s="507" t="s">
        <v>401</v>
      </c>
      <c r="L52" s="15">
        <v>83</v>
      </c>
      <c r="M52" s="8">
        <v>297</v>
      </c>
      <c r="N52" s="9">
        <v>142</v>
      </c>
      <c r="O52" s="9">
        <v>130</v>
      </c>
      <c r="P52" s="15">
        <v>25</v>
      </c>
    </row>
    <row r="53" spans="1:18" ht="13.9" customHeight="1" x14ac:dyDescent="0.2">
      <c r="A53" s="505" t="s">
        <v>51</v>
      </c>
      <c r="B53" s="279">
        <v>16</v>
      </c>
      <c r="C53" s="79" t="s">
        <v>401</v>
      </c>
      <c r="D53" s="79" t="s">
        <v>401</v>
      </c>
      <c r="E53" s="16">
        <v>7</v>
      </c>
      <c r="F53" s="7">
        <v>11</v>
      </c>
      <c r="G53" s="7">
        <v>9</v>
      </c>
      <c r="H53" s="7">
        <v>1</v>
      </c>
      <c r="I53" s="16">
        <v>1</v>
      </c>
      <c r="J53" s="79" t="s">
        <v>401</v>
      </c>
      <c r="K53" s="507" t="s">
        <v>401</v>
      </c>
      <c r="L53" s="15">
        <v>7</v>
      </c>
      <c r="M53" s="8">
        <v>23</v>
      </c>
      <c r="N53" s="9">
        <v>9</v>
      </c>
      <c r="O53" s="9">
        <v>13</v>
      </c>
      <c r="P53" s="15">
        <v>1</v>
      </c>
    </row>
    <row r="54" spans="1:18" ht="13.9" customHeight="1" x14ac:dyDescent="0.2">
      <c r="A54" s="505" t="s">
        <v>52</v>
      </c>
      <c r="B54" s="279">
        <v>105</v>
      </c>
      <c r="C54" s="79" t="s">
        <v>401</v>
      </c>
      <c r="D54" s="79" t="s">
        <v>402</v>
      </c>
      <c r="E54" s="16">
        <v>84</v>
      </c>
      <c r="F54" s="7">
        <v>397</v>
      </c>
      <c r="G54" s="7">
        <v>84</v>
      </c>
      <c r="H54" s="7">
        <v>297</v>
      </c>
      <c r="I54" s="16">
        <v>16</v>
      </c>
      <c r="J54" s="79" t="s">
        <v>401</v>
      </c>
      <c r="K54" s="507" t="s">
        <v>402</v>
      </c>
      <c r="L54" s="15">
        <v>88</v>
      </c>
      <c r="M54" s="8">
        <v>413</v>
      </c>
      <c r="N54" s="9">
        <v>84</v>
      </c>
      <c r="O54" s="9">
        <v>312</v>
      </c>
      <c r="P54" s="15">
        <v>17</v>
      </c>
    </row>
    <row r="55" spans="1:18" ht="13.9" customHeight="1" x14ac:dyDescent="0.2">
      <c r="A55" s="505" t="s">
        <v>53</v>
      </c>
      <c r="B55" s="279">
        <v>144</v>
      </c>
      <c r="C55" s="79" t="s">
        <v>400</v>
      </c>
      <c r="D55" s="79" t="s">
        <v>401</v>
      </c>
      <c r="E55" s="16">
        <v>91</v>
      </c>
      <c r="F55" s="7">
        <v>304</v>
      </c>
      <c r="G55" s="7">
        <v>105</v>
      </c>
      <c r="H55" s="7">
        <v>181</v>
      </c>
      <c r="I55" s="16">
        <v>18</v>
      </c>
      <c r="J55" s="79" t="s">
        <v>400</v>
      </c>
      <c r="K55" s="507" t="s">
        <v>401</v>
      </c>
      <c r="L55" s="15">
        <v>96</v>
      </c>
      <c r="M55" s="8">
        <v>366</v>
      </c>
      <c r="N55" s="9">
        <v>105</v>
      </c>
      <c r="O55" s="9">
        <v>241</v>
      </c>
      <c r="P55" s="15">
        <v>20</v>
      </c>
    </row>
    <row r="56" spans="1:18" ht="13.9" customHeight="1" x14ac:dyDescent="0.2">
      <c r="A56" s="505" t="s">
        <v>54</v>
      </c>
      <c r="B56" s="279">
        <v>59</v>
      </c>
      <c r="C56" s="79" t="s">
        <v>401</v>
      </c>
      <c r="D56" s="79" t="s">
        <v>401</v>
      </c>
      <c r="E56" s="16">
        <v>43</v>
      </c>
      <c r="F56" s="7">
        <v>136</v>
      </c>
      <c r="G56" s="7">
        <v>59</v>
      </c>
      <c r="H56" s="7">
        <v>73</v>
      </c>
      <c r="I56" s="16">
        <v>4</v>
      </c>
      <c r="J56" s="79" t="s">
        <v>401</v>
      </c>
      <c r="K56" s="507" t="s">
        <v>401</v>
      </c>
      <c r="L56" s="15">
        <v>43</v>
      </c>
      <c r="M56" s="8">
        <v>165</v>
      </c>
      <c r="N56" s="9">
        <v>59</v>
      </c>
      <c r="O56" s="9">
        <v>102</v>
      </c>
      <c r="P56" s="15">
        <v>4</v>
      </c>
    </row>
    <row r="57" spans="1:18" ht="13.9" customHeight="1" x14ac:dyDescent="0.2">
      <c r="A57" s="267" t="s">
        <v>55</v>
      </c>
      <c r="B57" s="280">
        <v>31</v>
      </c>
      <c r="C57" s="72" t="s">
        <v>400</v>
      </c>
      <c r="D57" s="72" t="s">
        <v>400</v>
      </c>
      <c r="E57" s="14">
        <v>21</v>
      </c>
      <c r="F57" s="7">
        <v>32</v>
      </c>
      <c r="G57" s="7">
        <v>13</v>
      </c>
      <c r="H57" s="7">
        <v>19</v>
      </c>
      <c r="I57" s="14">
        <v>0</v>
      </c>
      <c r="J57" s="79" t="s">
        <v>400</v>
      </c>
      <c r="K57" s="507" t="s">
        <v>400</v>
      </c>
      <c r="L57" s="13">
        <v>22</v>
      </c>
      <c r="M57" s="10">
        <v>37</v>
      </c>
      <c r="N57" s="11">
        <v>13</v>
      </c>
      <c r="O57" s="11">
        <v>24</v>
      </c>
      <c r="P57" s="13">
        <v>0</v>
      </c>
    </row>
    <row r="58" spans="1:18" s="272" customFormat="1" ht="13.9" customHeight="1" x14ac:dyDescent="0.2">
      <c r="A58" s="455" t="s">
        <v>56</v>
      </c>
      <c r="B58" s="281">
        <v>5601</v>
      </c>
      <c r="C58" s="282"/>
      <c r="D58" s="282"/>
      <c r="E58" s="283">
        <v>3595</v>
      </c>
      <c r="F58" s="460">
        <v>14397</v>
      </c>
      <c r="G58" s="283">
        <v>5769</v>
      </c>
      <c r="H58" s="283">
        <v>7610</v>
      </c>
      <c r="I58" s="284">
        <v>1018</v>
      </c>
      <c r="J58" s="283"/>
      <c r="K58" s="283"/>
      <c r="L58" s="284">
        <v>3667</v>
      </c>
      <c r="M58" s="283">
        <v>16537</v>
      </c>
      <c r="N58" s="283">
        <v>5721</v>
      </c>
      <c r="O58" s="283">
        <v>9803</v>
      </c>
      <c r="P58" s="285">
        <v>1013</v>
      </c>
      <c r="R58" s="262"/>
    </row>
    <row r="61" spans="1:18" x14ac:dyDescent="0.2">
      <c r="F61" s="274"/>
      <c r="G61" s="273"/>
      <c r="K61" s="262"/>
      <c r="O61" s="275"/>
      <c r="P61" s="262"/>
    </row>
  </sheetData>
  <customSheetViews>
    <customSheetView guid="{18FB6344-C1D8-4A32-B8CA-93AC084D615F}" topLeftCell="A22">
      <selection activeCell="R17" sqref="R17"/>
      <pageMargins left="0.25" right="0.25" top="0.75" bottom="0.75" header="0.3" footer="0.3"/>
      <pageSetup fitToHeight="0" orientation="landscape" r:id="rId1"/>
      <headerFooter alignWithMargins="0">
        <oddHeader>&amp;A</oddHeader>
        <oddFooter>Page &amp;P</oddFooter>
      </headerFooter>
    </customSheetView>
    <customSheetView guid="{B249372F-983F-49DE-A7CF-14A3D5AA079F}" showPageBreaks="1">
      <selection activeCell="A6" sqref="A6"/>
      <pageMargins left="0.25" right="0.25" top="0.75" bottom="0.75" header="0.3" footer="0.3"/>
      <pageSetup fitToHeight="0" orientation="landscape" r:id="rId2"/>
      <headerFooter alignWithMargins="0">
        <oddHeader>&amp;A</oddHeader>
        <oddFooter>Page &amp;P</oddFooter>
      </headerFooter>
    </customSheetView>
  </customSheetViews>
  <mergeCells count="6">
    <mergeCell ref="A1:P1"/>
    <mergeCell ref="A2:P2"/>
    <mergeCell ref="F4:I4"/>
    <mergeCell ref="M4:P4"/>
    <mergeCell ref="C3:I3"/>
    <mergeCell ref="J3:P3"/>
  </mergeCells>
  <pageMargins left="0.25" right="0.25" top="0.75" bottom="0.75" header="0.3" footer="0.3"/>
  <pageSetup fitToHeight="0" orientation="landscape" r:id="rId3"/>
  <headerFooter alignWithMargins="0">
    <oddHeader>&amp;A</oddHeader>
    <oddFooter>Page &amp;P</oddFooter>
  </headerFooter>
  <webPublishItems count="1">
    <webPublishItem id="3212" divId="2011 SIR Report Public Tables (5 Fac Threshold) - Final 12-13-12_3212" sourceType="range" sourceRef="A1:S58" destinationFile="C:\Users\ffp4\Desktop\SIR_Pub_Tables.htm" title="Table 1a"/>
  </webPublishItem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5"/>
  <sheetViews>
    <sheetView zoomScaleNormal="100" workbookViewId="0">
      <selection activeCell="K14" sqref="K14"/>
    </sheetView>
  </sheetViews>
  <sheetFormatPr defaultColWidth="9.140625" defaultRowHeight="12.75" x14ac:dyDescent="0.2"/>
  <cols>
    <col min="1" max="1" width="16.85546875" style="263" customWidth="1"/>
    <col min="2" max="5" width="12.7109375" style="262" customWidth="1"/>
    <col min="6" max="6" width="12.7109375" style="384" customWidth="1"/>
    <col min="7" max="9" width="9.140625" style="384" customWidth="1"/>
    <col min="10" max="12" width="12.7109375" style="262" customWidth="1"/>
    <col min="13" max="17" width="9.140625" style="262" customWidth="1"/>
    <col min="18" max="16384" width="9.140625" style="262"/>
  </cols>
  <sheetData>
    <row r="1" spans="1:18" s="263" customFormat="1" ht="14.45" customHeight="1" x14ac:dyDescent="0.2">
      <c r="A1" s="643" t="s">
        <v>154</v>
      </c>
      <c r="B1" s="644"/>
      <c r="C1" s="644"/>
      <c r="D1" s="644"/>
      <c r="E1" s="644"/>
      <c r="F1" s="644"/>
      <c r="G1" s="644"/>
      <c r="H1" s="644"/>
      <c r="I1" s="644"/>
      <c r="J1" s="644"/>
      <c r="K1" s="644"/>
      <c r="L1" s="644"/>
      <c r="M1" s="644"/>
      <c r="N1" s="644"/>
      <c r="O1" s="644"/>
      <c r="P1" s="644"/>
      <c r="Q1" s="645"/>
    </row>
    <row r="2" spans="1:18" s="263" customFormat="1" x14ac:dyDescent="0.2">
      <c r="A2" s="720" t="s">
        <v>518</v>
      </c>
      <c r="B2" s="721"/>
      <c r="C2" s="721"/>
      <c r="D2" s="721"/>
      <c r="E2" s="721"/>
      <c r="F2" s="721"/>
      <c r="G2" s="721"/>
      <c r="H2" s="721"/>
      <c r="I2" s="721"/>
      <c r="J2" s="721"/>
      <c r="K2" s="721"/>
      <c r="L2" s="721"/>
      <c r="M2" s="721"/>
      <c r="N2" s="721"/>
      <c r="O2" s="721"/>
      <c r="P2" s="721"/>
      <c r="Q2" s="722"/>
    </row>
    <row r="3" spans="1:18" s="263" customFormat="1" ht="14.45" customHeight="1" thickBot="1" x14ac:dyDescent="0.25">
      <c r="A3" s="646" t="s">
        <v>552</v>
      </c>
      <c r="B3" s="647"/>
      <c r="C3" s="647"/>
      <c r="D3" s="647"/>
      <c r="E3" s="647"/>
      <c r="F3" s="647"/>
      <c r="G3" s="647"/>
      <c r="H3" s="647"/>
      <c r="I3" s="647"/>
      <c r="J3" s="647"/>
      <c r="K3" s="647"/>
      <c r="L3" s="647"/>
      <c r="M3" s="647"/>
      <c r="N3" s="647"/>
      <c r="O3" s="647"/>
      <c r="P3" s="647"/>
      <c r="Q3" s="648"/>
    </row>
    <row r="4" spans="1:18" s="272" customFormat="1" ht="15" thickTop="1" x14ac:dyDescent="0.2">
      <c r="A4" s="36"/>
      <c r="B4" s="466"/>
      <c r="C4" s="31"/>
      <c r="D4" s="305"/>
      <c r="E4" s="714" t="s">
        <v>58</v>
      </c>
      <c r="F4" s="714"/>
      <c r="G4" s="374"/>
      <c r="H4" s="715" t="s">
        <v>59</v>
      </c>
      <c r="I4" s="716"/>
      <c r="J4" s="717" t="s">
        <v>81</v>
      </c>
      <c r="K4" s="718"/>
      <c r="L4" s="719"/>
      <c r="M4" s="712" t="s">
        <v>345</v>
      </c>
      <c r="N4" s="712"/>
      <c r="O4" s="712"/>
      <c r="P4" s="712"/>
      <c r="Q4" s="713"/>
      <c r="R4" s="31"/>
    </row>
    <row r="5" spans="1:18" s="272" customFormat="1" ht="57" customHeight="1" x14ac:dyDescent="0.2">
      <c r="A5" s="264" t="s">
        <v>1</v>
      </c>
      <c r="B5" s="33" t="s">
        <v>79</v>
      </c>
      <c r="C5" s="53" t="s">
        <v>88</v>
      </c>
      <c r="D5" s="152" t="s">
        <v>460</v>
      </c>
      <c r="E5" s="29" t="s">
        <v>60</v>
      </c>
      <c r="F5" s="42" t="s">
        <v>61</v>
      </c>
      <c r="G5" s="42" t="s">
        <v>62</v>
      </c>
      <c r="H5" s="42" t="s">
        <v>76</v>
      </c>
      <c r="I5" s="43" t="s">
        <v>77</v>
      </c>
      <c r="J5" s="33" t="s">
        <v>297</v>
      </c>
      <c r="K5" s="53" t="s">
        <v>343</v>
      </c>
      <c r="L5" s="57" t="s">
        <v>344</v>
      </c>
      <c r="M5" s="44">
        <v>0.1</v>
      </c>
      <c r="N5" s="44">
        <v>0.25</v>
      </c>
      <c r="O5" s="41" t="s">
        <v>78</v>
      </c>
      <c r="P5" s="44">
        <v>0.75</v>
      </c>
      <c r="Q5" s="45">
        <v>0.9</v>
      </c>
    </row>
    <row r="6" spans="1:18" s="526" customFormat="1" ht="14.1" customHeight="1" x14ac:dyDescent="0.2">
      <c r="A6" s="625" t="s">
        <v>5</v>
      </c>
      <c r="B6" s="539" t="s">
        <v>400</v>
      </c>
      <c r="C6" s="514" t="s">
        <v>400</v>
      </c>
      <c r="D6" s="626">
        <v>11</v>
      </c>
      <c r="E6" s="420">
        <v>110</v>
      </c>
      <c r="F6" s="421">
        <v>129.08000000000001</v>
      </c>
      <c r="G6" s="417">
        <v>0.85199999999999998</v>
      </c>
      <c r="H6" s="417">
        <v>0.70399999999999996</v>
      </c>
      <c r="I6" s="627">
        <v>1.0229999999999999</v>
      </c>
      <c r="J6" s="628">
        <v>10</v>
      </c>
      <c r="K6" s="614">
        <v>0.2</v>
      </c>
      <c r="L6" s="615">
        <v>0.2</v>
      </c>
      <c r="M6" s="417" t="s">
        <v>286</v>
      </c>
      <c r="N6" s="417" t="s">
        <v>286</v>
      </c>
      <c r="O6" s="417" t="s">
        <v>286</v>
      </c>
      <c r="P6" s="417" t="s">
        <v>286</v>
      </c>
      <c r="Q6" s="418" t="s">
        <v>286</v>
      </c>
      <c r="R6" s="525"/>
    </row>
    <row r="7" spans="1:18" s="526" customFormat="1" x14ac:dyDescent="0.2">
      <c r="A7" s="426" t="s">
        <v>6</v>
      </c>
      <c r="B7" s="539" t="s">
        <v>400</v>
      </c>
      <c r="C7" s="514" t="s">
        <v>400</v>
      </c>
      <c r="D7" s="419">
        <v>89</v>
      </c>
      <c r="E7" s="420">
        <v>1356</v>
      </c>
      <c r="F7" s="421">
        <v>2038.92</v>
      </c>
      <c r="G7" s="417">
        <v>0.66500000000000004</v>
      </c>
      <c r="H7" s="417">
        <v>0.63</v>
      </c>
      <c r="I7" s="418">
        <v>0.70099999999999996</v>
      </c>
      <c r="J7" s="628">
        <v>74</v>
      </c>
      <c r="K7" s="614">
        <v>1.35E-2</v>
      </c>
      <c r="L7" s="615">
        <v>0.27029999999999998</v>
      </c>
      <c r="M7" s="417">
        <v>0</v>
      </c>
      <c r="N7" s="417">
        <v>0</v>
      </c>
      <c r="O7" s="417">
        <v>0.67650999999999994</v>
      </c>
      <c r="P7" s="417">
        <v>0.87646999999999997</v>
      </c>
      <c r="Q7" s="418">
        <v>1.4548099999999999</v>
      </c>
      <c r="R7" s="525"/>
    </row>
    <row r="8" spans="1:18" s="526" customFormat="1" x14ac:dyDescent="0.2">
      <c r="A8" s="426" t="s">
        <v>7</v>
      </c>
      <c r="B8" s="539" t="s">
        <v>401</v>
      </c>
      <c r="C8" s="514" t="s">
        <v>401</v>
      </c>
      <c r="D8" s="419">
        <v>50</v>
      </c>
      <c r="E8" s="420">
        <v>626</v>
      </c>
      <c r="F8" s="421">
        <v>929.95</v>
      </c>
      <c r="G8" s="417">
        <v>0.67300000000000004</v>
      </c>
      <c r="H8" s="417">
        <v>0.622</v>
      </c>
      <c r="I8" s="418">
        <v>0.72699999999999998</v>
      </c>
      <c r="J8" s="628">
        <v>47</v>
      </c>
      <c r="K8" s="614">
        <v>0</v>
      </c>
      <c r="L8" s="615">
        <v>0.23400000000000001</v>
      </c>
      <c r="M8" s="417">
        <v>0.31423000000000001</v>
      </c>
      <c r="N8" s="417">
        <v>0.58872000000000002</v>
      </c>
      <c r="O8" s="417">
        <v>0.86717</v>
      </c>
      <c r="P8" s="417">
        <v>1.10605</v>
      </c>
      <c r="Q8" s="418">
        <v>1.3363100000000001</v>
      </c>
      <c r="R8" s="525"/>
    </row>
    <row r="9" spans="1:18" s="526" customFormat="1" x14ac:dyDescent="0.2">
      <c r="A9" s="426" t="s">
        <v>8</v>
      </c>
      <c r="B9" s="539" t="s">
        <v>400</v>
      </c>
      <c r="C9" s="514" t="s">
        <v>400</v>
      </c>
      <c r="D9" s="419">
        <v>68</v>
      </c>
      <c r="E9" s="420">
        <v>2018</v>
      </c>
      <c r="F9" s="421">
        <v>2174.6999999999998</v>
      </c>
      <c r="G9" s="417">
        <v>0.92800000000000005</v>
      </c>
      <c r="H9" s="417">
        <v>0.88800000000000001</v>
      </c>
      <c r="I9" s="418">
        <v>0.96899999999999997</v>
      </c>
      <c r="J9" s="628">
        <v>57</v>
      </c>
      <c r="K9" s="614">
        <v>0.12280000000000001</v>
      </c>
      <c r="L9" s="615">
        <v>0.1754</v>
      </c>
      <c r="M9" s="417">
        <v>0</v>
      </c>
      <c r="N9" s="417">
        <v>0.17226</v>
      </c>
      <c r="O9" s="417">
        <v>0.46567999999999998</v>
      </c>
      <c r="P9" s="417">
        <v>0.80357999999999996</v>
      </c>
      <c r="Q9" s="418">
        <v>1.0661700000000001</v>
      </c>
      <c r="R9" s="525"/>
    </row>
    <row r="10" spans="1:18" s="526" customFormat="1" ht="14.25" x14ac:dyDescent="0.2">
      <c r="A10" s="508" t="s">
        <v>9</v>
      </c>
      <c r="B10" s="539" t="s">
        <v>401</v>
      </c>
      <c r="C10" s="514" t="s">
        <v>402</v>
      </c>
      <c r="D10" s="419">
        <v>365</v>
      </c>
      <c r="E10" s="420">
        <v>10660</v>
      </c>
      <c r="F10" s="421">
        <v>9828.9500000000007</v>
      </c>
      <c r="G10" s="417">
        <v>1.085</v>
      </c>
      <c r="H10" s="417">
        <v>1.0640000000000001</v>
      </c>
      <c r="I10" s="418">
        <v>1.105</v>
      </c>
      <c r="J10" s="628">
        <v>334</v>
      </c>
      <c r="K10" s="614">
        <v>0.2545</v>
      </c>
      <c r="L10" s="615">
        <v>0.1198</v>
      </c>
      <c r="M10" s="417">
        <v>0.24510000000000001</v>
      </c>
      <c r="N10" s="417">
        <v>0.64910999999999996</v>
      </c>
      <c r="O10" s="417">
        <v>1.01176</v>
      </c>
      <c r="P10" s="417">
        <v>1.3732200000000001</v>
      </c>
      <c r="Q10" s="418">
        <v>1.7048399999999999</v>
      </c>
      <c r="R10" s="525"/>
    </row>
    <row r="11" spans="1:18" s="526" customFormat="1" x14ac:dyDescent="0.2">
      <c r="A11" s="508" t="s">
        <v>10</v>
      </c>
      <c r="B11" s="552" t="s">
        <v>399</v>
      </c>
      <c r="C11" s="514" t="s">
        <v>401</v>
      </c>
      <c r="D11" s="419">
        <v>58</v>
      </c>
      <c r="E11" s="420">
        <v>1306</v>
      </c>
      <c r="F11" s="421">
        <v>1172.74</v>
      </c>
      <c r="G11" s="417">
        <v>1.1140000000000001</v>
      </c>
      <c r="H11" s="417">
        <v>1.054</v>
      </c>
      <c r="I11" s="418">
        <v>1.175</v>
      </c>
      <c r="J11" s="628">
        <v>49</v>
      </c>
      <c r="K11" s="614">
        <v>0.1837</v>
      </c>
      <c r="L11" s="615">
        <v>0.10199999999999999</v>
      </c>
      <c r="M11" s="417">
        <v>0.11694</v>
      </c>
      <c r="N11" s="417">
        <v>0.56089</v>
      </c>
      <c r="O11" s="417">
        <v>0.96233000000000002</v>
      </c>
      <c r="P11" s="417">
        <v>1.2432099999999999</v>
      </c>
      <c r="Q11" s="418">
        <v>1.7850699999999999</v>
      </c>
      <c r="R11" s="525"/>
    </row>
    <row r="12" spans="1:18" s="526" customFormat="1" x14ac:dyDescent="0.2">
      <c r="A12" s="426" t="s">
        <v>11</v>
      </c>
      <c r="B12" s="539" t="s">
        <v>401</v>
      </c>
      <c r="C12" s="514" t="s">
        <v>401</v>
      </c>
      <c r="D12" s="419">
        <v>32</v>
      </c>
      <c r="E12" s="420">
        <v>1515</v>
      </c>
      <c r="F12" s="421">
        <v>1406.91</v>
      </c>
      <c r="G12" s="417">
        <v>1.077</v>
      </c>
      <c r="H12" s="417">
        <v>1.024</v>
      </c>
      <c r="I12" s="418">
        <v>1.1319999999999999</v>
      </c>
      <c r="J12" s="628">
        <v>32</v>
      </c>
      <c r="K12" s="614">
        <v>0.28129999999999999</v>
      </c>
      <c r="L12" s="615">
        <v>0.15629999999999999</v>
      </c>
      <c r="M12" s="417">
        <v>0.39224999999999999</v>
      </c>
      <c r="N12" s="417">
        <v>0.59057999999999999</v>
      </c>
      <c r="O12" s="417">
        <v>1.0100100000000001</v>
      </c>
      <c r="P12" s="417">
        <v>1.3622799999999999</v>
      </c>
      <c r="Q12" s="418">
        <v>1.6370100000000001</v>
      </c>
      <c r="R12" s="525"/>
    </row>
    <row r="13" spans="1:18" s="526" customFormat="1" x14ac:dyDescent="0.2">
      <c r="A13" s="629" t="s">
        <v>197</v>
      </c>
      <c r="B13" s="539" t="s">
        <v>400</v>
      </c>
      <c r="C13" s="514" t="s">
        <v>401</v>
      </c>
      <c r="D13" s="307">
        <v>7</v>
      </c>
      <c r="E13" s="422">
        <v>442</v>
      </c>
      <c r="F13" s="423">
        <v>496.96</v>
      </c>
      <c r="G13" s="424">
        <v>0.88900000000000001</v>
      </c>
      <c r="H13" s="424">
        <v>0.80900000000000005</v>
      </c>
      <c r="I13" s="425">
        <v>0.97499999999999998</v>
      </c>
      <c r="J13" s="638">
        <v>7</v>
      </c>
      <c r="K13" s="135" t="s">
        <v>286</v>
      </c>
      <c r="L13" s="527" t="s">
        <v>286</v>
      </c>
      <c r="M13" s="417" t="s">
        <v>286</v>
      </c>
      <c r="N13" s="417" t="s">
        <v>286</v>
      </c>
      <c r="O13" s="417" t="s">
        <v>286</v>
      </c>
      <c r="P13" s="417" t="s">
        <v>286</v>
      </c>
      <c r="Q13" s="418" t="s">
        <v>286</v>
      </c>
      <c r="R13" s="525"/>
    </row>
    <row r="14" spans="1:18" s="526" customFormat="1" ht="14.25" x14ac:dyDescent="0.2">
      <c r="A14" s="508" t="s">
        <v>12</v>
      </c>
      <c r="B14" s="539" t="s">
        <v>401</v>
      </c>
      <c r="C14" s="514" t="s">
        <v>402</v>
      </c>
      <c r="D14" s="307">
        <v>8</v>
      </c>
      <c r="E14" s="422">
        <v>405</v>
      </c>
      <c r="F14" s="423">
        <v>381.85</v>
      </c>
      <c r="G14" s="424">
        <v>1.0609999999999999</v>
      </c>
      <c r="H14" s="424">
        <v>0.96099999999999997</v>
      </c>
      <c r="I14" s="425">
        <v>1.1679999999999999</v>
      </c>
      <c r="J14" s="638">
        <v>8</v>
      </c>
      <c r="K14" s="135" t="s">
        <v>286</v>
      </c>
      <c r="L14" s="527" t="s">
        <v>286</v>
      </c>
      <c r="M14" s="417" t="s">
        <v>286</v>
      </c>
      <c r="N14" s="417" t="s">
        <v>286</v>
      </c>
      <c r="O14" s="417" t="s">
        <v>286</v>
      </c>
      <c r="P14" s="417" t="s">
        <v>286</v>
      </c>
      <c r="Q14" s="418" t="s">
        <v>286</v>
      </c>
      <c r="R14" s="525"/>
    </row>
    <row r="15" spans="1:18" s="526" customFormat="1" x14ac:dyDescent="0.2">
      <c r="A15" s="508" t="s">
        <v>13</v>
      </c>
      <c r="B15" s="539" t="s">
        <v>400</v>
      </c>
      <c r="C15" s="514" t="s">
        <v>400</v>
      </c>
      <c r="D15" s="419">
        <v>191</v>
      </c>
      <c r="E15" s="420">
        <v>7359</v>
      </c>
      <c r="F15" s="421">
        <v>8333.31</v>
      </c>
      <c r="G15" s="417">
        <v>0.88300000000000001</v>
      </c>
      <c r="H15" s="417">
        <v>0.86299999999999999</v>
      </c>
      <c r="I15" s="418">
        <v>0.90300000000000002</v>
      </c>
      <c r="J15" s="628">
        <v>185</v>
      </c>
      <c r="K15" s="614">
        <v>0.18920000000000001</v>
      </c>
      <c r="L15" s="615">
        <v>0.25950000000000001</v>
      </c>
      <c r="M15" s="417">
        <v>0.40250000000000002</v>
      </c>
      <c r="N15" s="417">
        <v>0.61277999999999999</v>
      </c>
      <c r="O15" s="417">
        <v>0.85004999999999997</v>
      </c>
      <c r="P15" s="417">
        <v>1.1231800000000001</v>
      </c>
      <c r="Q15" s="418">
        <v>1.45455</v>
      </c>
      <c r="R15" s="525"/>
    </row>
    <row r="16" spans="1:18" s="526" customFormat="1" x14ac:dyDescent="0.2">
      <c r="A16" s="508" t="s">
        <v>14</v>
      </c>
      <c r="B16" s="539" t="s">
        <v>401</v>
      </c>
      <c r="C16" s="514" t="s">
        <v>400</v>
      </c>
      <c r="D16" s="419">
        <v>112</v>
      </c>
      <c r="E16" s="420">
        <v>2776</v>
      </c>
      <c r="F16" s="421">
        <v>3030.12</v>
      </c>
      <c r="G16" s="417">
        <v>0.91600000000000004</v>
      </c>
      <c r="H16" s="417">
        <v>0.88300000000000001</v>
      </c>
      <c r="I16" s="418">
        <v>0.95099999999999996</v>
      </c>
      <c r="J16" s="628">
        <v>106</v>
      </c>
      <c r="K16" s="614">
        <v>9.4299999999999995E-2</v>
      </c>
      <c r="L16" s="615">
        <v>0.14149999999999999</v>
      </c>
      <c r="M16" s="417">
        <v>0</v>
      </c>
      <c r="N16" s="417">
        <v>0.43701000000000001</v>
      </c>
      <c r="O16" s="417">
        <v>0.71616000000000002</v>
      </c>
      <c r="P16" s="417">
        <v>0.97058</v>
      </c>
      <c r="Q16" s="418">
        <v>1.3122199999999999</v>
      </c>
      <c r="R16" s="525"/>
    </row>
    <row r="17" spans="1:18" s="526" customFormat="1" x14ac:dyDescent="0.2">
      <c r="A17" s="508" t="s">
        <v>15</v>
      </c>
      <c r="B17" s="539" t="s">
        <v>401</v>
      </c>
      <c r="C17" s="514" t="s">
        <v>401</v>
      </c>
      <c r="D17" s="419">
        <v>14</v>
      </c>
      <c r="E17" s="420">
        <v>269</v>
      </c>
      <c r="F17" s="421">
        <v>390.28</v>
      </c>
      <c r="G17" s="417">
        <v>0.68899999999999995</v>
      </c>
      <c r="H17" s="417">
        <v>0.61099999999999999</v>
      </c>
      <c r="I17" s="418">
        <v>0.77500000000000002</v>
      </c>
      <c r="J17" s="628">
        <v>14</v>
      </c>
      <c r="K17" s="614">
        <v>0</v>
      </c>
      <c r="L17" s="615">
        <v>0.28570000000000001</v>
      </c>
      <c r="M17" s="417" t="s">
        <v>286</v>
      </c>
      <c r="N17" s="417" t="s">
        <v>286</v>
      </c>
      <c r="O17" s="417" t="s">
        <v>286</v>
      </c>
      <c r="P17" s="417" t="s">
        <v>286</v>
      </c>
      <c r="Q17" s="418" t="s">
        <v>286</v>
      </c>
      <c r="R17" s="525"/>
    </row>
    <row r="18" spans="1:18" s="526" customFormat="1" ht="14.25" x14ac:dyDescent="0.2">
      <c r="A18" s="508" t="s">
        <v>16</v>
      </c>
      <c r="B18" s="539" t="s">
        <v>400</v>
      </c>
      <c r="C18" s="514" t="s">
        <v>402</v>
      </c>
      <c r="D18" s="419">
        <v>59</v>
      </c>
      <c r="E18" s="420">
        <v>880</v>
      </c>
      <c r="F18" s="421">
        <v>925.08</v>
      </c>
      <c r="G18" s="417">
        <v>0.95099999999999996</v>
      </c>
      <c r="H18" s="417">
        <v>0.89</v>
      </c>
      <c r="I18" s="418">
        <v>1.016</v>
      </c>
      <c r="J18" s="628">
        <v>44</v>
      </c>
      <c r="K18" s="614">
        <v>6.8199999999999997E-2</v>
      </c>
      <c r="L18" s="615">
        <v>0.20449999999999999</v>
      </c>
      <c r="M18" s="417">
        <v>0</v>
      </c>
      <c r="N18" s="417">
        <v>0.36288999999999999</v>
      </c>
      <c r="O18" s="417">
        <v>0.70272000000000001</v>
      </c>
      <c r="P18" s="417">
        <v>1.1677999999999999</v>
      </c>
      <c r="Q18" s="418">
        <v>1.43679</v>
      </c>
      <c r="R18" s="525"/>
    </row>
    <row r="19" spans="1:18" s="526" customFormat="1" x14ac:dyDescent="0.2">
      <c r="A19" s="508" t="s">
        <v>17</v>
      </c>
      <c r="B19" s="539" t="s">
        <v>400</v>
      </c>
      <c r="C19" s="514" t="s">
        <v>400</v>
      </c>
      <c r="D19" s="419">
        <v>19</v>
      </c>
      <c r="E19" s="420">
        <v>215</v>
      </c>
      <c r="F19" s="421">
        <v>303.73</v>
      </c>
      <c r="G19" s="417">
        <v>0.70799999999999996</v>
      </c>
      <c r="H19" s="417">
        <v>0.61799999999999999</v>
      </c>
      <c r="I19" s="418">
        <v>0.80700000000000005</v>
      </c>
      <c r="J19" s="628">
        <v>14</v>
      </c>
      <c r="K19" s="614">
        <v>0</v>
      </c>
      <c r="L19" s="615">
        <v>0.28570000000000001</v>
      </c>
      <c r="M19" s="417" t="s">
        <v>286</v>
      </c>
      <c r="N19" s="417" t="s">
        <v>286</v>
      </c>
      <c r="O19" s="417" t="s">
        <v>286</v>
      </c>
      <c r="P19" s="417" t="s">
        <v>286</v>
      </c>
      <c r="Q19" s="418" t="s">
        <v>286</v>
      </c>
      <c r="R19" s="525"/>
    </row>
    <row r="20" spans="1:18" s="526" customFormat="1" x14ac:dyDescent="0.2">
      <c r="A20" s="508" t="s">
        <v>18</v>
      </c>
      <c r="B20" s="539" t="s">
        <v>401</v>
      </c>
      <c r="C20" s="514" t="s">
        <v>401</v>
      </c>
      <c r="D20" s="419">
        <v>183</v>
      </c>
      <c r="E20" s="420">
        <v>4638</v>
      </c>
      <c r="F20" s="421">
        <v>4659.9399999999996</v>
      </c>
      <c r="G20" s="417">
        <v>0.995</v>
      </c>
      <c r="H20" s="417">
        <v>0.96699999999999997</v>
      </c>
      <c r="I20" s="418">
        <v>1.024</v>
      </c>
      <c r="J20" s="628">
        <v>160</v>
      </c>
      <c r="K20" s="614">
        <v>0.16250000000000001</v>
      </c>
      <c r="L20" s="615">
        <v>0.14380000000000001</v>
      </c>
      <c r="M20" s="417">
        <v>0</v>
      </c>
      <c r="N20" s="417">
        <v>0</v>
      </c>
      <c r="O20" s="417">
        <v>0.32473999999999997</v>
      </c>
      <c r="P20" s="417">
        <v>0.76602999999999999</v>
      </c>
      <c r="Q20" s="418">
        <v>1.03234</v>
      </c>
      <c r="R20" s="525"/>
    </row>
    <row r="21" spans="1:18" s="526" customFormat="1" x14ac:dyDescent="0.2">
      <c r="A21" s="508" t="s">
        <v>19</v>
      </c>
      <c r="B21" s="539" t="s">
        <v>400</v>
      </c>
      <c r="C21" s="514" t="s">
        <v>400</v>
      </c>
      <c r="D21" s="419">
        <v>104</v>
      </c>
      <c r="E21" s="420">
        <v>2182</v>
      </c>
      <c r="F21" s="421">
        <v>2310.65</v>
      </c>
      <c r="G21" s="417">
        <v>0.94399999999999995</v>
      </c>
      <c r="H21" s="417">
        <v>0.90500000000000003</v>
      </c>
      <c r="I21" s="418">
        <v>0.98499999999999999</v>
      </c>
      <c r="J21" s="628">
        <v>94</v>
      </c>
      <c r="K21" s="614">
        <v>0.10639999999999999</v>
      </c>
      <c r="L21" s="615">
        <v>0.17019999999999999</v>
      </c>
      <c r="M21" s="417">
        <v>0</v>
      </c>
      <c r="N21" s="417">
        <v>0.58896000000000004</v>
      </c>
      <c r="O21" s="417">
        <v>0.89722999999999997</v>
      </c>
      <c r="P21" s="417">
        <v>1.2550399999999999</v>
      </c>
      <c r="Q21" s="418">
        <v>1.8047200000000001</v>
      </c>
      <c r="R21" s="525"/>
    </row>
    <row r="22" spans="1:18" s="526" customFormat="1" x14ac:dyDescent="0.2">
      <c r="A22" s="508" t="s">
        <v>20</v>
      </c>
      <c r="B22" s="539" t="s">
        <v>400</v>
      </c>
      <c r="C22" s="514" t="s">
        <v>401</v>
      </c>
      <c r="D22" s="419">
        <v>66</v>
      </c>
      <c r="E22" s="420">
        <v>818</v>
      </c>
      <c r="F22" s="421">
        <v>887.74</v>
      </c>
      <c r="G22" s="417">
        <v>0.92100000000000004</v>
      </c>
      <c r="H22" s="417">
        <v>0.86</v>
      </c>
      <c r="I22" s="418">
        <v>0.98599999999999999</v>
      </c>
      <c r="J22" s="628">
        <v>49</v>
      </c>
      <c r="K22" s="614">
        <v>8.1500000000000003E-2</v>
      </c>
      <c r="L22" s="615">
        <v>0.12239999999999999</v>
      </c>
      <c r="M22" s="417">
        <v>0</v>
      </c>
      <c r="N22" s="417">
        <v>0.14161000000000001</v>
      </c>
      <c r="O22" s="417">
        <v>0.59001000000000003</v>
      </c>
      <c r="P22" s="417">
        <v>0.94260999999999995</v>
      </c>
      <c r="Q22" s="418">
        <v>1.4981800000000001</v>
      </c>
      <c r="R22" s="525"/>
    </row>
    <row r="23" spans="1:18" s="526" customFormat="1" x14ac:dyDescent="0.2">
      <c r="A23" s="508" t="s">
        <v>21</v>
      </c>
      <c r="B23" s="539" t="s">
        <v>400</v>
      </c>
      <c r="C23" s="514" t="s">
        <v>400</v>
      </c>
      <c r="D23" s="419">
        <v>72</v>
      </c>
      <c r="E23" s="420">
        <v>1634</v>
      </c>
      <c r="F23" s="421">
        <v>1775.11</v>
      </c>
      <c r="G23" s="417">
        <v>0.92100000000000004</v>
      </c>
      <c r="H23" s="417">
        <v>0.877</v>
      </c>
      <c r="I23" s="418">
        <v>0.96599999999999997</v>
      </c>
      <c r="J23" s="628">
        <v>69</v>
      </c>
      <c r="K23" s="614">
        <v>0.1449</v>
      </c>
      <c r="L23" s="615">
        <v>0.2029</v>
      </c>
      <c r="M23" s="417">
        <v>0</v>
      </c>
      <c r="N23" s="417">
        <v>0.24339</v>
      </c>
      <c r="O23" s="417">
        <v>0.68342999999999998</v>
      </c>
      <c r="P23" s="417">
        <v>1.0508900000000001</v>
      </c>
      <c r="Q23" s="418">
        <v>1.3774999999999999</v>
      </c>
      <c r="R23" s="525"/>
    </row>
    <row r="24" spans="1:18" s="526" customFormat="1" x14ac:dyDescent="0.2">
      <c r="A24" s="508" t="s">
        <v>22</v>
      </c>
      <c r="B24" s="539" t="s">
        <v>400</v>
      </c>
      <c r="C24" s="514" t="s">
        <v>401</v>
      </c>
      <c r="D24" s="419">
        <v>96</v>
      </c>
      <c r="E24" s="420">
        <v>1100</v>
      </c>
      <c r="F24" s="421">
        <v>1627.76</v>
      </c>
      <c r="G24" s="417">
        <v>0.67600000000000005</v>
      </c>
      <c r="H24" s="417">
        <v>0.63700000000000001</v>
      </c>
      <c r="I24" s="418">
        <v>0.71699999999999997</v>
      </c>
      <c r="J24" s="628">
        <v>75</v>
      </c>
      <c r="K24" s="614">
        <v>1.3299999999999999E-2</v>
      </c>
      <c r="L24" s="615">
        <v>0.30669999999999997</v>
      </c>
      <c r="M24" s="417">
        <v>0</v>
      </c>
      <c r="N24" s="417">
        <v>0.24495</v>
      </c>
      <c r="O24" s="417">
        <v>0.50707999999999998</v>
      </c>
      <c r="P24" s="417">
        <v>0.82730000000000004</v>
      </c>
      <c r="Q24" s="418">
        <v>1.04834</v>
      </c>
      <c r="R24" s="525"/>
    </row>
    <row r="25" spans="1:18" s="526" customFormat="1" x14ac:dyDescent="0.2">
      <c r="A25" s="508" t="s">
        <v>23</v>
      </c>
      <c r="B25" s="552" t="s">
        <v>399</v>
      </c>
      <c r="C25" s="514" t="s">
        <v>400</v>
      </c>
      <c r="D25" s="419">
        <v>72</v>
      </c>
      <c r="E25" s="420">
        <v>2523</v>
      </c>
      <c r="F25" s="421">
        <v>2634.6</v>
      </c>
      <c r="G25" s="417">
        <v>0.95799999999999996</v>
      </c>
      <c r="H25" s="417">
        <v>0.92100000000000004</v>
      </c>
      <c r="I25" s="418">
        <v>0.996</v>
      </c>
      <c r="J25" s="628">
        <v>70</v>
      </c>
      <c r="K25" s="614">
        <v>0.21429999999999999</v>
      </c>
      <c r="L25" s="615">
        <v>0.12859999999999999</v>
      </c>
      <c r="M25" s="417">
        <v>0</v>
      </c>
      <c r="N25" s="417">
        <v>0.21265999999999999</v>
      </c>
      <c r="O25" s="417">
        <v>0.49909999999999999</v>
      </c>
      <c r="P25" s="417">
        <v>0.71109</v>
      </c>
      <c r="Q25" s="418">
        <v>0.96497999999999995</v>
      </c>
      <c r="R25" s="525"/>
    </row>
    <row r="26" spans="1:18" s="526" customFormat="1" ht="14.25" x14ac:dyDescent="0.2">
      <c r="A26" s="508" t="s">
        <v>24</v>
      </c>
      <c r="B26" s="539" t="s">
        <v>401</v>
      </c>
      <c r="C26" s="514" t="s">
        <v>402</v>
      </c>
      <c r="D26" s="419">
        <v>47</v>
      </c>
      <c r="E26" s="420">
        <v>2599</v>
      </c>
      <c r="F26" s="421">
        <v>2163.77</v>
      </c>
      <c r="G26" s="417">
        <v>1.2010000000000001</v>
      </c>
      <c r="H26" s="417">
        <v>1.1559999999999999</v>
      </c>
      <c r="I26" s="418">
        <v>1.248</v>
      </c>
      <c r="J26" s="628">
        <v>46</v>
      </c>
      <c r="K26" s="614">
        <v>0.4783</v>
      </c>
      <c r="L26" s="615">
        <v>6.5199999999999994E-2</v>
      </c>
      <c r="M26" s="417">
        <v>0.48570000000000002</v>
      </c>
      <c r="N26" s="417">
        <v>0.84350000000000003</v>
      </c>
      <c r="O26" s="417">
        <v>1.17147</v>
      </c>
      <c r="P26" s="417">
        <v>1.53925</v>
      </c>
      <c r="Q26" s="418">
        <v>1.7599100000000001</v>
      </c>
      <c r="R26" s="525"/>
    </row>
    <row r="27" spans="1:18" s="526" customFormat="1" ht="14.25" x14ac:dyDescent="0.2">
      <c r="A27" s="508" t="s">
        <v>25</v>
      </c>
      <c r="B27" s="539" t="s">
        <v>401</v>
      </c>
      <c r="C27" s="514" t="s">
        <v>402</v>
      </c>
      <c r="D27" s="419">
        <v>35</v>
      </c>
      <c r="E27" s="420">
        <v>260</v>
      </c>
      <c r="F27" s="421">
        <v>442.37</v>
      </c>
      <c r="G27" s="417">
        <v>0.58799999999999997</v>
      </c>
      <c r="H27" s="417">
        <v>0.51900000000000002</v>
      </c>
      <c r="I27" s="418">
        <v>0.66300000000000003</v>
      </c>
      <c r="J27" s="628">
        <v>35</v>
      </c>
      <c r="K27" s="614">
        <v>0</v>
      </c>
      <c r="L27" s="615">
        <v>0.1714</v>
      </c>
      <c r="M27" s="417">
        <v>0.27860000000000001</v>
      </c>
      <c r="N27" s="417">
        <v>0.64522000000000002</v>
      </c>
      <c r="O27" s="417">
        <v>0.94213000000000002</v>
      </c>
      <c r="P27" s="417">
        <v>1.12985</v>
      </c>
      <c r="Q27" s="418">
        <v>1.6560600000000001</v>
      </c>
      <c r="R27" s="525"/>
    </row>
    <row r="28" spans="1:18" s="526" customFormat="1" x14ac:dyDescent="0.2">
      <c r="A28" s="508" t="s">
        <v>26</v>
      </c>
      <c r="B28" s="539" t="s">
        <v>400</v>
      </c>
      <c r="C28" s="514" t="s">
        <v>401</v>
      </c>
      <c r="D28" s="419">
        <v>101</v>
      </c>
      <c r="E28" s="420">
        <v>3685</v>
      </c>
      <c r="F28" s="421">
        <v>4030.93</v>
      </c>
      <c r="G28" s="417">
        <v>0.91400000000000003</v>
      </c>
      <c r="H28" s="417">
        <v>0.88500000000000001</v>
      </c>
      <c r="I28" s="418">
        <v>0.94399999999999995</v>
      </c>
      <c r="J28" s="628">
        <v>95</v>
      </c>
      <c r="K28" s="614">
        <v>0.1053</v>
      </c>
      <c r="L28" s="615">
        <v>0.22109999999999999</v>
      </c>
      <c r="M28" s="417">
        <v>0</v>
      </c>
      <c r="N28" s="417">
        <v>0.31763999999999998</v>
      </c>
      <c r="O28" s="417">
        <v>0.72658</v>
      </c>
      <c r="P28" s="417">
        <v>0.98019000000000001</v>
      </c>
      <c r="Q28" s="418">
        <v>1.17208</v>
      </c>
      <c r="R28" s="525"/>
    </row>
    <row r="29" spans="1:18" s="526" customFormat="1" x14ac:dyDescent="0.2">
      <c r="A29" s="508" t="s">
        <v>27</v>
      </c>
      <c r="B29" s="539" t="s">
        <v>401</v>
      </c>
      <c r="C29" s="514" t="s">
        <v>400</v>
      </c>
      <c r="D29" s="419">
        <v>54</v>
      </c>
      <c r="E29" s="420">
        <v>1354</v>
      </c>
      <c r="F29" s="421">
        <v>1672.44</v>
      </c>
      <c r="G29" s="417">
        <v>0.81</v>
      </c>
      <c r="H29" s="417">
        <v>0.76700000000000002</v>
      </c>
      <c r="I29" s="418">
        <v>0.85399999999999998</v>
      </c>
      <c r="J29" s="628">
        <v>50</v>
      </c>
      <c r="K29" s="614">
        <v>0.12</v>
      </c>
      <c r="L29" s="615">
        <v>0.3</v>
      </c>
      <c r="M29" s="417">
        <v>0.11806</v>
      </c>
      <c r="N29" s="417">
        <v>0.31157000000000001</v>
      </c>
      <c r="O29" s="417">
        <v>0.62268999999999997</v>
      </c>
      <c r="P29" s="417">
        <v>1.0849200000000001</v>
      </c>
      <c r="Q29" s="418">
        <v>1.2933399999999999</v>
      </c>
      <c r="R29" s="525"/>
    </row>
    <row r="30" spans="1:18" s="526" customFormat="1" x14ac:dyDescent="0.2">
      <c r="A30" s="508" t="s">
        <v>28</v>
      </c>
      <c r="B30" s="539" t="s">
        <v>400</v>
      </c>
      <c r="C30" s="514" t="s">
        <v>400</v>
      </c>
      <c r="D30" s="419">
        <v>81</v>
      </c>
      <c r="E30" s="420">
        <v>2121</v>
      </c>
      <c r="F30" s="421">
        <v>2412.62</v>
      </c>
      <c r="G30" s="417">
        <v>0.879</v>
      </c>
      <c r="H30" s="417">
        <v>0.84199999999999997</v>
      </c>
      <c r="I30" s="418">
        <v>0.91700000000000004</v>
      </c>
      <c r="J30" s="628">
        <v>76</v>
      </c>
      <c r="K30" s="614">
        <v>0.11840000000000001</v>
      </c>
      <c r="L30" s="615">
        <v>0.26319999999999999</v>
      </c>
      <c r="M30" s="417">
        <v>0</v>
      </c>
      <c r="N30" s="417">
        <v>6.6979999999999998E-2</v>
      </c>
      <c r="O30" s="417">
        <v>0.39795999999999998</v>
      </c>
      <c r="P30" s="417">
        <v>0.82060999999999995</v>
      </c>
      <c r="Q30" s="418">
        <v>1.22113</v>
      </c>
      <c r="R30" s="525"/>
    </row>
    <row r="31" spans="1:18" s="526" customFormat="1" x14ac:dyDescent="0.2">
      <c r="A31" s="508" t="s">
        <v>29</v>
      </c>
      <c r="B31" s="552" t="s">
        <v>399</v>
      </c>
      <c r="C31" s="514" t="s">
        <v>400</v>
      </c>
      <c r="D31" s="419">
        <v>63</v>
      </c>
      <c r="E31" s="420">
        <v>796</v>
      </c>
      <c r="F31" s="421">
        <v>1135.92</v>
      </c>
      <c r="G31" s="417">
        <v>0.70099999999999996</v>
      </c>
      <c r="H31" s="417">
        <v>0.65300000000000002</v>
      </c>
      <c r="I31" s="418">
        <v>0.751</v>
      </c>
      <c r="J31" s="628">
        <v>55</v>
      </c>
      <c r="K31" s="614">
        <v>3.6400000000000002E-2</v>
      </c>
      <c r="L31" s="615">
        <v>0.34549999999999997</v>
      </c>
      <c r="M31" s="417">
        <v>8.4000000000000005E-2</v>
      </c>
      <c r="N31" s="417">
        <v>0.37403999999999998</v>
      </c>
      <c r="O31" s="417">
        <v>0.68330000000000002</v>
      </c>
      <c r="P31" s="417">
        <v>1.02589</v>
      </c>
      <c r="Q31" s="418">
        <v>1.3176099999999999</v>
      </c>
      <c r="R31" s="525"/>
    </row>
    <row r="32" spans="1:18" s="526" customFormat="1" x14ac:dyDescent="0.2">
      <c r="A32" s="508" t="s">
        <v>30</v>
      </c>
      <c r="B32" s="539" t="s">
        <v>400</v>
      </c>
      <c r="C32" s="514" t="s">
        <v>400</v>
      </c>
      <c r="D32" s="419">
        <v>16</v>
      </c>
      <c r="E32" s="420">
        <v>217</v>
      </c>
      <c r="F32" s="421">
        <v>259.25</v>
      </c>
      <c r="G32" s="417">
        <v>0.83699999999999997</v>
      </c>
      <c r="H32" s="417">
        <v>0.73099999999999998</v>
      </c>
      <c r="I32" s="418">
        <v>0.95399999999999996</v>
      </c>
      <c r="J32" s="628">
        <v>14</v>
      </c>
      <c r="K32" s="614">
        <v>0.21429999999999999</v>
      </c>
      <c r="L32" s="615">
        <v>0.1429</v>
      </c>
      <c r="M32" s="417" t="s">
        <v>286</v>
      </c>
      <c r="N32" s="417" t="s">
        <v>286</v>
      </c>
      <c r="O32" s="417" t="s">
        <v>286</v>
      </c>
      <c r="P32" s="417" t="s">
        <v>286</v>
      </c>
      <c r="Q32" s="418" t="s">
        <v>286</v>
      </c>
      <c r="R32" s="525"/>
    </row>
    <row r="33" spans="1:18" s="526" customFormat="1" x14ac:dyDescent="0.2">
      <c r="A33" s="508" t="s">
        <v>31</v>
      </c>
      <c r="B33" s="539" t="s">
        <v>401</v>
      </c>
      <c r="C33" s="514" t="s">
        <v>401</v>
      </c>
      <c r="D33" s="419">
        <v>104</v>
      </c>
      <c r="E33" s="420">
        <v>3130</v>
      </c>
      <c r="F33" s="421">
        <v>3577.13</v>
      </c>
      <c r="G33" s="417">
        <v>0.875</v>
      </c>
      <c r="H33" s="417">
        <v>0.84499999999999997</v>
      </c>
      <c r="I33" s="418">
        <v>0.90600000000000003</v>
      </c>
      <c r="J33" s="628">
        <v>98</v>
      </c>
      <c r="K33" s="614">
        <v>9.1800000000000007E-2</v>
      </c>
      <c r="L33" s="615">
        <v>0.2041</v>
      </c>
      <c r="M33" s="417">
        <v>0.47108</v>
      </c>
      <c r="N33" s="417">
        <v>0.72487000000000001</v>
      </c>
      <c r="O33" s="417">
        <v>0.91156999999999999</v>
      </c>
      <c r="P33" s="417">
        <v>1.5374399999999999</v>
      </c>
      <c r="Q33" s="418">
        <v>1.91265</v>
      </c>
      <c r="R33" s="525"/>
    </row>
    <row r="34" spans="1:18" s="526" customFormat="1" ht="14.25" x14ac:dyDescent="0.2">
      <c r="A34" s="508" t="s">
        <v>32</v>
      </c>
      <c r="B34" s="539" t="s">
        <v>400</v>
      </c>
      <c r="C34" s="514" t="s">
        <v>402</v>
      </c>
      <c r="D34" s="419">
        <v>11</v>
      </c>
      <c r="E34" s="420">
        <v>239</v>
      </c>
      <c r="F34" s="421">
        <v>264.89</v>
      </c>
      <c r="G34" s="417">
        <v>0.90200000000000002</v>
      </c>
      <c r="H34" s="417">
        <v>0.79300000000000004</v>
      </c>
      <c r="I34" s="418">
        <v>1.022</v>
      </c>
      <c r="J34" s="628">
        <v>8</v>
      </c>
      <c r="K34" s="135" t="s">
        <v>286</v>
      </c>
      <c r="L34" s="527" t="s">
        <v>286</v>
      </c>
      <c r="M34" s="417" t="s">
        <v>286</v>
      </c>
      <c r="N34" s="417" t="s">
        <v>286</v>
      </c>
      <c r="O34" s="417" t="s">
        <v>286</v>
      </c>
      <c r="P34" s="417" t="s">
        <v>286</v>
      </c>
      <c r="Q34" s="418" t="s">
        <v>286</v>
      </c>
      <c r="R34" s="525"/>
    </row>
    <row r="35" spans="1:18" s="526" customFormat="1" x14ac:dyDescent="0.2">
      <c r="A35" s="508" t="s">
        <v>33</v>
      </c>
      <c r="B35" s="539" t="s">
        <v>400</v>
      </c>
      <c r="C35" s="514" t="s">
        <v>400</v>
      </c>
      <c r="D35" s="419">
        <v>30</v>
      </c>
      <c r="E35" s="420">
        <v>392</v>
      </c>
      <c r="F35" s="421">
        <v>560.91999999999996</v>
      </c>
      <c r="G35" s="417">
        <v>0.69899999999999995</v>
      </c>
      <c r="H35" s="417">
        <v>0.63200000000000001</v>
      </c>
      <c r="I35" s="418">
        <v>0.77100000000000002</v>
      </c>
      <c r="J35" s="628">
        <v>25</v>
      </c>
      <c r="K35" s="614">
        <v>0.08</v>
      </c>
      <c r="L35" s="615">
        <v>0.2</v>
      </c>
      <c r="M35" s="417">
        <v>0</v>
      </c>
      <c r="N35" s="417">
        <v>0.45801999999999998</v>
      </c>
      <c r="O35" s="417">
        <v>0.80278000000000005</v>
      </c>
      <c r="P35" s="417">
        <v>1.15164</v>
      </c>
      <c r="Q35" s="418">
        <v>1.3696999999999999</v>
      </c>
      <c r="R35" s="525"/>
    </row>
    <row r="36" spans="1:18" s="526" customFormat="1" x14ac:dyDescent="0.2">
      <c r="A36" s="508" t="s">
        <v>34</v>
      </c>
      <c r="B36" s="539" t="s">
        <v>400</v>
      </c>
      <c r="C36" s="514" t="s">
        <v>400</v>
      </c>
      <c r="D36" s="419">
        <v>21</v>
      </c>
      <c r="E36" s="420">
        <v>348</v>
      </c>
      <c r="F36" s="421">
        <v>350.1</v>
      </c>
      <c r="G36" s="417">
        <v>0.99399999999999999</v>
      </c>
      <c r="H36" s="417">
        <v>0.89400000000000002</v>
      </c>
      <c r="I36" s="418">
        <v>1.103</v>
      </c>
      <c r="J36" s="628">
        <v>20</v>
      </c>
      <c r="K36" s="614">
        <v>0.05</v>
      </c>
      <c r="L36" s="615">
        <v>0</v>
      </c>
      <c r="M36" s="417">
        <v>0</v>
      </c>
      <c r="N36" s="417">
        <v>3.7769999999999998E-2</v>
      </c>
      <c r="O36" s="417">
        <v>0.6109</v>
      </c>
      <c r="P36" s="417">
        <v>0.77222000000000002</v>
      </c>
      <c r="Q36" s="418">
        <v>1.1271599999999999</v>
      </c>
      <c r="R36" s="525"/>
    </row>
    <row r="37" spans="1:18" s="526" customFormat="1" x14ac:dyDescent="0.2">
      <c r="A37" s="508" t="s">
        <v>35</v>
      </c>
      <c r="B37" s="539" t="s">
        <v>400</v>
      </c>
      <c r="C37" s="514" t="s">
        <v>400</v>
      </c>
      <c r="D37" s="419">
        <v>72</v>
      </c>
      <c r="E37" s="420">
        <v>3027</v>
      </c>
      <c r="F37" s="421">
        <v>3126.46</v>
      </c>
      <c r="G37" s="417">
        <v>0.96799999999999997</v>
      </c>
      <c r="H37" s="417">
        <v>0.93400000000000005</v>
      </c>
      <c r="I37" s="418">
        <v>1.0029999999999999</v>
      </c>
      <c r="J37" s="628">
        <v>72</v>
      </c>
      <c r="K37" s="614">
        <v>0.20830000000000001</v>
      </c>
      <c r="L37" s="615">
        <v>9.7199999999999995E-2</v>
      </c>
      <c r="M37" s="417">
        <v>0</v>
      </c>
      <c r="N37" s="417">
        <v>0.3931</v>
      </c>
      <c r="O37" s="417">
        <v>0.89346000000000003</v>
      </c>
      <c r="P37" s="417">
        <v>1.1643300000000001</v>
      </c>
      <c r="Q37" s="418">
        <v>1.31009</v>
      </c>
      <c r="R37" s="525"/>
    </row>
    <row r="38" spans="1:18" s="526" customFormat="1" x14ac:dyDescent="0.2">
      <c r="A38" s="508" t="s">
        <v>36</v>
      </c>
      <c r="B38" s="539" t="s">
        <v>401</v>
      </c>
      <c r="C38" s="514" t="s">
        <v>401</v>
      </c>
      <c r="D38" s="419">
        <v>39</v>
      </c>
      <c r="E38" s="420">
        <v>646</v>
      </c>
      <c r="F38" s="421">
        <v>568.16</v>
      </c>
      <c r="G38" s="417">
        <v>1.137</v>
      </c>
      <c r="H38" s="417">
        <v>1.052</v>
      </c>
      <c r="I38" s="418">
        <v>1.2270000000000001</v>
      </c>
      <c r="J38" s="628">
        <v>32</v>
      </c>
      <c r="K38" s="614">
        <v>0.15629999999999999</v>
      </c>
      <c r="L38" s="615">
        <v>3.1300000000000001E-2</v>
      </c>
      <c r="M38" s="417">
        <v>0.57165999999999995</v>
      </c>
      <c r="N38" s="417">
        <v>0.72494999999999998</v>
      </c>
      <c r="O38" s="417">
        <v>0.96111000000000002</v>
      </c>
      <c r="P38" s="417">
        <v>1.2081900000000001</v>
      </c>
      <c r="Q38" s="418">
        <v>1.6170800000000001</v>
      </c>
      <c r="R38" s="525"/>
    </row>
    <row r="39" spans="1:18" s="526" customFormat="1" x14ac:dyDescent="0.2">
      <c r="A39" s="508" t="s">
        <v>37</v>
      </c>
      <c r="B39" s="539" t="s">
        <v>400</v>
      </c>
      <c r="C39" s="514" t="s">
        <v>400</v>
      </c>
      <c r="D39" s="419">
        <v>23</v>
      </c>
      <c r="E39" s="420">
        <v>875</v>
      </c>
      <c r="F39" s="421">
        <v>814.26</v>
      </c>
      <c r="G39" s="417">
        <v>1.075</v>
      </c>
      <c r="H39" s="417">
        <v>1.0049999999999999</v>
      </c>
      <c r="I39" s="418">
        <v>1.1479999999999999</v>
      </c>
      <c r="J39" s="628">
        <v>22</v>
      </c>
      <c r="K39" s="614">
        <v>0.31819999999999998</v>
      </c>
      <c r="L39" s="615">
        <v>9.0899999999999995E-2</v>
      </c>
      <c r="M39" s="417">
        <v>0</v>
      </c>
      <c r="N39" s="417">
        <v>0.63139000000000001</v>
      </c>
      <c r="O39" s="417">
        <v>0.76276999999999995</v>
      </c>
      <c r="P39" s="417">
        <v>0.94045000000000001</v>
      </c>
      <c r="Q39" s="418">
        <v>1.09805</v>
      </c>
      <c r="R39" s="525"/>
    </row>
    <row r="40" spans="1:18" s="526" customFormat="1" ht="14.25" x14ac:dyDescent="0.2">
      <c r="A40" s="508" t="s">
        <v>38</v>
      </c>
      <c r="B40" s="539" t="s">
        <v>401</v>
      </c>
      <c r="C40" s="514" t="s">
        <v>402</v>
      </c>
      <c r="D40" s="419">
        <v>182</v>
      </c>
      <c r="E40" s="420">
        <v>8819</v>
      </c>
      <c r="F40" s="421">
        <v>9896.86</v>
      </c>
      <c r="G40" s="417">
        <v>0.89100000000000001</v>
      </c>
      <c r="H40" s="417">
        <v>0.873</v>
      </c>
      <c r="I40" s="418">
        <v>0.91</v>
      </c>
      <c r="J40" s="628">
        <v>176</v>
      </c>
      <c r="K40" s="614">
        <v>0.1477</v>
      </c>
      <c r="L40" s="615">
        <v>0.2727</v>
      </c>
      <c r="M40" s="417">
        <v>3.1919999999999997E-2</v>
      </c>
      <c r="N40" s="417">
        <v>0.30856</v>
      </c>
      <c r="O40" s="417">
        <v>0.91135999999999995</v>
      </c>
      <c r="P40" s="417">
        <v>1.3210500000000001</v>
      </c>
      <c r="Q40" s="418">
        <v>1.65456</v>
      </c>
      <c r="R40" s="525"/>
    </row>
    <row r="41" spans="1:18" s="526" customFormat="1" x14ac:dyDescent="0.2">
      <c r="A41" s="508" t="s">
        <v>39</v>
      </c>
      <c r="B41" s="539" t="s">
        <v>400</v>
      </c>
      <c r="C41" s="514" t="s">
        <v>401</v>
      </c>
      <c r="D41" s="419">
        <v>139</v>
      </c>
      <c r="E41" s="420">
        <v>4357</v>
      </c>
      <c r="F41" s="421">
        <v>4715.33</v>
      </c>
      <c r="G41" s="417">
        <v>0.92400000000000004</v>
      </c>
      <c r="H41" s="417">
        <v>0.89700000000000002</v>
      </c>
      <c r="I41" s="418">
        <v>0.95199999999999996</v>
      </c>
      <c r="J41" s="628">
        <v>131</v>
      </c>
      <c r="K41" s="614">
        <v>0.14499999999999999</v>
      </c>
      <c r="L41" s="615">
        <v>0.19850000000000001</v>
      </c>
      <c r="M41" s="417">
        <v>6.8100000000000001E-3</v>
      </c>
      <c r="N41" s="417">
        <v>0.55735999999999997</v>
      </c>
      <c r="O41" s="417">
        <v>0.82569000000000004</v>
      </c>
      <c r="P41" s="417">
        <v>1.10714</v>
      </c>
      <c r="Q41" s="418">
        <v>1.57725</v>
      </c>
      <c r="R41" s="525"/>
    </row>
    <row r="42" spans="1:18" s="526" customFormat="1" x14ac:dyDescent="0.2">
      <c r="A42" s="508" t="s">
        <v>40</v>
      </c>
      <c r="B42" s="539" t="s">
        <v>400</v>
      </c>
      <c r="C42" s="514" t="s">
        <v>400</v>
      </c>
      <c r="D42" s="419">
        <v>90</v>
      </c>
      <c r="E42" s="420">
        <v>1203</v>
      </c>
      <c r="F42" s="421">
        <v>1277.93</v>
      </c>
      <c r="G42" s="417">
        <v>0.94099999999999995</v>
      </c>
      <c r="H42" s="417">
        <v>0.88900000000000001</v>
      </c>
      <c r="I42" s="418">
        <v>0.996</v>
      </c>
      <c r="J42" s="628">
        <v>68</v>
      </c>
      <c r="K42" s="614">
        <v>0.14710000000000001</v>
      </c>
      <c r="L42" s="615">
        <v>0.17649999999999999</v>
      </c>
      <c r="M42" s="417">
        <v>0</v>
      </c>
      <c r="N42" s="417">
        <v>0</v>
      </c>
      <c r="O42" s="417">
        <v>0.58548999999999995</v>
      </c>
      <c r="P42" s="417">
        <v>0.98560000000000003</v>
      </c>
      <c r="Q42" s="418">
        <v>1.74058</v>
      </c>
      <c r="R42" s="525"/>
    </row>
    <row r="43" spans="1:18" s="526" customFormat="1" x14ac:dyDescent="0.2">
      <c r="A43" s="508" t="s">
        <v>41</v>
      </c>
      <c r="B43" s="539" t="s">
        <v>401</v>
      </c>
      <c r="C43" s="514" t="s">
        <v>401</v>
      </c>
      <c r="D43" s="419">
        <v>58</v>
      </c>
      <c r="E43" s="420">
        <v>710</v>
      </c>
      <c r="F43" s="421">
        <v>978.89</v>
      </c>
      <c r="G43" s="417">
        <v>0.72499999999999998</v>
      </c>
      <c r="H43" s="417">
        <v>0.67300000000000004</v>
      </c>
      <c r="I43" s="418">
        <v>0.78</v>
      </c>
      <c r="J43" s="628">
        <v>50</v>
      </c>
      <c r="K43" s="614">
        <v>0.08</v>
      </c>
      <c r="L43" s="615">
        <v>0.26</v>
      </c>
      <c r="M43" s="417">
        <v>0</v>
      </c>
      <c r="N43" s="417">
        <v>0.33911000000000002</v>
      </c>
      <c r="O43" s="417">
        <v>0.57969999999999999</v>
      </c>
      <c r="P43" s="417">
        <v>0.92113999999999996</v>
      </c>
      <c r="Q43" s="418">
        <v>1.6201700000000001</v>
      </c>
      <c r="R43" s="525"/>
    </row>
    <row r="44" spans="1:18" s="526" customFormat="1" x14ac:dyDescent="0.2">
      <c r="A44" s="508" t="s">
        <v>42</v>
      </c>
      <c r="B44" s="539" t="s">
        <v>401</v>
      </c>
      <c r="C44" s="514" t="s">
        <v>401</v>
      </c>
      <c r="D44" s="419">
        <v>174</v>
      </c>
      <c r="E44" s="420">
        <v>4948</v>
      </c>
      <c r="F44" s="421">
        <v>5364.73</v>
      </c>
      <c r="G44" s="417">
        <v>0.92200000000000004</v>
      </c>
      <c r="H44" s="417">
        <v>0.89700000000000002</v>
      </c>
      <c r="I44" s="418">
        <v>0.94799999999999995</v>
      </c>
      <c r="J44" s="628">
        <v>163</v>
      </c>
      <c r="K44" s="614">
        <v>0.15340000000000001</v>
      </c>
      <c r="L44" s="615">
        <v>0.1963</v>
      </c>
      <c r="M44" s="417">
        <v>0.20524999999999999</v>
      </c>
      <c r="N44" s="417">
        <v>0.46870000000000001</v>
      </c>
      <c r="O44" s="417">
        <v>0.74680000000000002</v>
      </c>
      <c r="P44" s="417">
        <v>1.1191500000000001</v>
      </c>
      <c r="Q44" s="418">
        <v>1.5275000000000001</v>
      </c>
      <c r="R44" s="525"/>
    </row>
    <row r="45" spans="1:18" s="526" customFormat="1" ht="14.25" x14ac:dyDescent="0.2">
      <c r="A45" s="508" t="s">
        <v>447</v>
      </c>
      <c r="B45" s="539" t="s">
        <v>400</v>
      </c>
      <c r="C45" s="514" t="s">
        <v>400</v>
      </c>
      <c r="D45" s="307">
        <v>4</v>
      </c>
      <c r="E45" s="422" t="s">
        <v>286</v>
      </c>
      <c r="F45" s="423" t="s">
        <v>286</v>
      </c>
      <c r="G45" s="424" t="s">
        <v>286</v>
      </c>
      <c r="H45" s="424" t="s">
        <v>286</v>
      </c>
      <c r="I45" s="425" t="s">
        <v>286</v>
      </c>
      <c r="J45" s="552" t="s">
        <v>286</v>
      </c>
      <c r="K45" s="135" t="s">
        <v>286</v>
      </c>
      <c r="L45" s="527" t="s">
        <v>286</v>
      </c>
      <c r="M45" s="417" t="s">
        <v>286</v>
      </c>
      <c r="N45" s="417" t="s">
        <v>286</v>
      </c>
      <c r="O45" s="417" t="s">
        <v>286</v>
      </c>
      <c r="P45" s="417" t="s">
        <v>286</v>
      </c>
      <c r="Q45" s="418" t="s">
        <v>286</v>
      </c>
      <c r="R45" s="525"/>
    </row>
    <row r="46" spans="1:18" s="526" customFormat="1" x14ac:dyDescent="0.2">
      <c r="A46" s="508" t="s">
        <v>44</v>
      </c>
      <c r="B46" s="539" t="s">
        <v>400</v>
      </c>
      <c r="C46" s="514" t="s">
        <v>400</v>
      </c>
      <c r="D46" s="419">
        <v>11</v>
      </c>
      <c r="E46" s="420">
        <v>556</v>
      </c>
      <c r="F46" s="421">
        <v>475.24</v>
      </c>
      <c r="G46" s="417">
        <v>1.17</v>
      </c>
      <c r="H46" s="417">
        <v>1.0760000000000001</v>
      </c>
      <c r="I46" s="418">
        <v>1.27</v>
      </c>
      <c r="J46" s="628">
        <v>11</v>
      </c>
      <c r="K46" s="614">
        <v>0.2727</v>
      </c>
      <c r="L46" s="615">
        <v>9.0899999999999995E-2</v>
      </c>
      <c r="M46" s="417" t="s">
        <v>286</v>
      </c>
      <c r="N46" s="417" t="s">
        <v>286</v>
      </c>
      <c r="O46" s="417" t="s">
        <v>286</v>
      </c>
      <c r="P46" s="417" t="s">
        <v>286</v>
      </c>
      <c r="Q46" s="418" t="s">
        <v>286</v>
      </c>
      <c r="R46" s="525"/>
    </row>
    <row r="47" spans="1:18" s="526" customFormat="1" x14ac:dyDescent="0.2">
      <c r="A47" s="508" t="s">
        <v>45</v>
      </c>
      <c r="B47" s="539" t="s">
        <v>400</v>
      </c>
      <c r="C47" s="514" t="s">
        <v>400</v>
      </c>
      <c r="D47" s="419">
        <v>66</v>
      </c>
      <c r="E47" s="420">
        <v>1431</v>
      </c>
      <c r="F47" s="421">
        <v>1694.33</v>
      </c>
      <c r="G47" s="417">
        <v>0.84499999999999997</v>
      </c>
      <c r="H47" s="417">
        <v>0.80200000000000005</v>
      </c>
      <c r="I47" s="418">
        <v>0.88900000000000001</v>
      </c>
      <c r="J47" s="628">
        <v>62</v>
      </c>
      <c r="K47" s="614">
        <v>6.4500000000000002E-2</v>
      </c>
      <c r="L47" s="615">
        <v>0.2097</v>
      </c>
      <c r="M47" s="417">
        <v>0</v>
      </c>
      <c r="N47" s="417">
        <v>0.25917000000000001</v>
      </c>
      <c r="O47" s="417">
        <v>0.63998999999999995</v>
      </c>
      <c r="P47" s="417">
        <v>0.99487999999999999</v>
      </c>
      <c r="Q47" s="418">
        <v>1.20662</v>
      </c>
      <c r="R47" s="525"/>
    </row>
    <row r="48" spans="1:18" s="526" customFormat="1" x14ac:dyDescent="0.2">
      <c r="A48" s="508" t="s">
        <v>46</v>
      </c>
      <c r="B48" s="539" t="s">
        <v>400</v>
      </c>
      <c r="C48" s="514" t="s">
        <v>401</v>
      </c>
      <c r="D48" s="419">
        <v>23</v>
      </c>
      <c r="E48" s="420">
        <v>295</v>
      </c>
      <c r="F48" s="421">
        <v>284.51</v>
      </c>
      <c r="G48" s="417">
        <v>1.0369999999999999</v>
      </c>
      <c r="H48" s="417">
        <v>0.92400000000000004</v>
      </c>
      <c r="I48" s="418">
        <v>1.1599999999999999</v>
      </c>
      <c r="J48" s="628">
        <v>16</v>
      </c>
      <c r="K48" s="614">
        <v>0.125</v>
      </c>
      <c r="L48" s="615">
        <v>0</v>
      </c>
      <c r="M48" s="417" t="s">
        <v>286</v>
      </c>
      <c r="N48" s="417" t="s">
        <v>286</v>
      </c>
      <c r="O48" s="417" t="s">
        <v>286</v>
      </c>
      <c r="P48" s="417" t="s">
        <v>286</v>
      </c>
      <c r="Q48" s="418" t="s">
        <v>286</v>
      </c>
      <c r="R48" s="525"/>
    </row>
    <row r="49" spans="1:23" s="526" customFormat="1" x14ac:dyDescent="0.2">
      <c r="A49" s="508" t="s">
        <v>47</v>
      </c>
      <c r="B49" s="539" t="s">
        <v>401</v>
      </c>
      <c r="C49" s="514" t="s">
        <v>401</v>
      </c>
      <c r="D49" s="419">
        <v>114</v>
      </c>
      <c r="E49" s="420">
        <v>2166</v>
      </c>
      <c r="F49" s="421">
        <v>2783.52</v>
      </c>
      <c r="G49" s="417">
        <v>0.77800000000000002</v>
      </c>
      <c r="H49" s="417">
        <v>0.746</v>
      </c>
      <c r="I49" s="418">
        <v>0.81100000000000005</v>
      </c>
      <c r="J49" s="628">
        <v>108</v>
      </c>
      <c r="K49" s="614">
        <v>8.3299999999999999E-2</v>
      </c>
      <c r="L49" s="615">
        <v>0.27779999999999999</v>
      </c>
      <c r="M49" s="417">
        <v>0</v>
      </c>
      <c r="N49" s="417">
        <v>0.29471999999999998</v>
      </c>
      <c r="O49" s="417">
        <v>0.60155000000000003</v>
      </c>
      <c r="P49" s="417">
        <v>0.93810000000000004</v>
      </c>
      <c r="Q49" s="418">
        <v>1.2412399999999999</v>
      </c>
      <c r="R49" s="525"/>
    </row>
    <row r="50" spans="1:23" s="526" customFormat="1" x14ac:dyDescent="0.2">
      <c r="A50" s="508" t="s">
        <v>48</v>
      </c>
      <c r="B50" s="539" t="s">
        <v>400</v>
      </c>
      <c r="C50" s="514" t="s">
        <v>400</v>
      </c>
      <c r="D50" s="419">
        <v>371</v>
      </c>
      <c r="E50" s="420">
        <v>6875</v>
      </c>
      <c r="F50" s="421">
        <v>7440.08</v>
      </c>
      <c r="G50" s="417">
        <v>0.92400000000000004</v>
      </c>
      <c r="H50" s="417">
        <v>0.90200000000000002</v>
      </c>
      <c r="I50" s="418">
        <v>0.94599999999999995</v>
      </c>
      <c r="J50" s="628">
        <v>296</v>
      </c>
      <c r="K50" s="614">
        <v>0.1115</v>
      </c>
      <c r="L50" s="615">
        <v>0.18579999999999999</v>
      </c>
      <c r="M50" s="417">
        <v>0</v>
      </c>
      <c r="N50" s="417">
        <v>0.31974999999999998</v>
      </c>
      <c r="O50" s="417">
        <v>0.73839999999999995</v>
      </c>
      <c r="P50" s="417">
        <v>1.06816</v>
      </c>
      <c r="Q50" s="418">
        <v>1.3577699999999999</v>
      </c>
      <c r="R50" s="525"/>
    </row>
    <row r="51" spans="1:23" s="526" customFormat="1" x14ac:dyDescent="0.2">
      <c r="A51" s="508" t="s">
        <v>49</v>
      </c>
      <c r="B51" s="539" t="s">
        <v>401</v>
      </c>
      <c r="C51" s="514" t="s">
        <v>401</v>
      </c>
      <c r="D51" s="419">
        <v>37</v>
      </c>
      <c r="E51" s="420">
        <v>502</v>
      </c>
      <c r="F51" s="421">
        <v>606.29</v>
      </c>
      <c r="G51" s="417">
        <v>0.82799999999999996</v>
      </c>
      <c r="H51" s="417">
        <v>0.75800000000000001</v>
      </c>
      <c r="I51" s="418">
        <v>0.90300000000000002</v>
      </c>
      <c r="J51" s="628">
        <v>31</v>
      </c>
      <c r="K51" s="614">
        <v>3.2300000000000002E-2</v>
      </c>
      <c r="L51" s="615">
        <v>0.129</v>
      </c>
      <c r="M51" s="417">
        <v>0</v>
      </c>
      <c r="N51" s="417">
        <v>0.28677999999999998</v>
      </c>
      <c r="O51" s="417">
        <v>0.69586000000000003</v>
      </c>
      <c r="P51" s="417">
        <v>1.03007</v>
      </c>
      <c r="Q51" s="418">
        <v>1.28931</v>
      </c>
      <c r="R51" s="525"/>
    </row>
    <row r="52" spans="1:23" s="526" customFormat="1" x14ac:dyDescent="0.2">
      <c r="A52" s="508" t="s">
        <v>50</v>
      </c>
      <c r="B52" s="539" t="s">
        <v>400</v>
      </c>
      <c r="C52" s="514" t="s">
        <v>400</v>
      </c>
      <c r="D52" s="419">
        <v>86</v>
      </c>
      <c r="E52" s="420">
        <v>2425</v>
      </c>
      <c r="F52" s="421">
        <v>2446.25</v>
      </c>
      <c r="G52" s="417">
        <v>0.99099999999999999</v>
      </c>
      <c r="H52" s="417">
        <v>0.95199999999999996</v>
      </c>
      <c r="I52" s="418">
        <v>1.0309999999999999</v>
      </c>
      <c r="J52" s="628">
        <v>82</v>
      </c>
      <c r="K52" s="614">
        <v>0.18290000000000001</v>
      </c>
      <c r="L52" s="615">
        <v>0.1341</v>
      </c>
      <c r="M52" s="417">
        <v>0</v>
      </c>
      <c r="N52" s="417">
        <v>0</v>
      </c>
      <c r="O52" s="417">
        <v>0.50427999999999995</v>
      </c>
      <c r="P52" s="417">
        <v>0.80574000000000001</v>
      </c>
      <c r="Q52" s="418">
        <v>0.94677</v>
      </c>
      <c r="R52" s="525"/>
    </row>
    <row r="53" spans="1:23" s="526" customFormat="1" x14ac:dyDescent="0.2">
      <c r="A53" s="508" t="s">
        <v>51</v>
      </c>
      <c r="B53" s="539" t="s">
        <v>400</v>
      </c>
      <c r="C53" s="514" t="s">
        <v>400</v>
      </c>
      <c r="D53" s="419">
        <v>9</v>
      </c>
      <c r="E53" s="420">
        <v>76</v>
      </c>
      <c r="F53" s="421">
        <v>137.80000000000001</v>
      </c>
      <c r="G53" s="417">
        <v>0.55200000000000005</v>
      </c>
      <c r="H53" s="417">
        <v>0.438</v>
      </c>
      <c r="I53" s="418">
        <v>0.68700000000000006</v>
      </c>
      <c r="J53" s="628">
        <v>8</v>
      </c>
      <c r="K53" s="135" t="s">
        <v>286</v>
      </c>
      <c r="L53" s="527" t="s">
        <v>286</v>
      </c>
      <c r="M53" s="417" t="s">
        <v>286</v>
      </c>
      <c r="N53" s="417" t="s">
        <v>286</v>
      </c>
      <c r="O53" s="417" t="s">
        <v>286</v>
      </c>
      <c r="P53" s="417" t="s">
        <v>286</v>
      </c>
      <c r="Q53" s="418" t="s">
        <v>286</v>
      </c>
      <c r="R53" s="525"/>
    </row>
    <row r="54" spans="1:23" s="526" customFormat="1" x14ac:dyDescent="0.2">
      <c r="A54" s="508" t="s">
        <v>52</v>
      </c>
      <c r="B54" s="552" t="s">
        <v>399</v>
      </c>
      <c r="C54" s="514" t="s">
        <v>400</v>
      </c>
      <c r="D54" s="419">
        <v>91</v>
      </c>
      <c r="E54" s="420">
        <v>1760</v>
      </c>
      <c r="F54" s="421">
        <v>1756.32</v>
      </c>
      <c r="G54" s="417">
        <v>1.002</v>
      </c>
      <c r="H54" s="417">
        <v>0.95599999999999996</v>
      </c>
      <c r="I54" s="418">
        <v>1.05</v>
      </c>
      <c r="J54" s="628">
        <v>67</v>
      </c>
      <c r="K54" s="614">
        <v>0.1343</v>
      </c>
      <c r="L54" s="615">
        <v>0.14929999999999999</v>
      </c>
      <c r="M54" s="417">
        <v>0</v>
      </c>
      <c r="N54" s="417">
        <v>0.42586000000000002</v>
      </c>
      <c r="O54" s="417">
        <v>0.78156000000000003</v>
      </c>
      <c r="P54" s="417">
        <v>1.06247</v>
      </c>
      <c r="Q54" s="418">
        <v>1.4055299999999999</v>
      </c>
      <c r="R54" s="525"/>
    </row>
    <row r="55" spans="1:23" s="526" customFormat="1" x14ac:dyDescent="0.2">
      <c r="A55" s="508" t="s">
        <v>53</v>
      </c>
      <c r="B55" s="539" t="s">
        <v>400</v>
      </c>
      <c r="C55" s="514" t="s">
        <v>401</v>
      </c>
      <c r="D55" s="419">
        <v>99</v>
      </c>
      <c r="E55" s="420">
        <v>1499</v>
      </c>
      <c r="F55" s="421">
        <v>1672.64</v>
      </c>
      <c r="G55" s="417">
        <v>0.89600000000000002</v>
      </c>
      <c r="H55" s="417">
        <v>0.85199999999999998</v>
      </c>
      <c r="I55" s="418">
        <v>0.94199999999999995</v>
      </c>
      <c r="J55" s="628">
        <v>83</v>
      </c>
      <c r="K55" s="614">
        <v>8.43E-2</v>
      </c>
      <c r="L55" s="615">
        <v>0.1205</v>
      </c>
      <c r="M55" s="417">
        <v>0.10621</v>
      </c>
      <c r="N55" s="417">
        <v>0.54618999999999995</v>
      </c>
      <c r="O55" s="417">
        <v>0.86577999999999999</v>
      </c>
      <c r="P55" s="417">
        <v>1.0231300000000001</v>
      </c>
      <c r="Q55" s="418">
        <v>1.6017300000000001</v>
      </c>
      <c r="R55" s="525"/>
    </row>
    <row r="56" spans="1:23" s="526" customFormat="1" x14ac:dyDescent="0.2">
      <c r="A56" s="508" t="s">
        <v>54</v>
      </c>
      <c r="B56" s="539" t="s">
        <v>401</v>
      </c>
      <c r="C56" s="514" t="s">
        <v>401</v>
      </c>
      <c r="D56" s="419">
        <v>41</v>
      </c>
      <c r="E56" s="420">
        <v>823</v>
      </c>
      <c r="F56" s="421">
        <v>857.85</v>
      </c>
      <c r="G56" s="417">
        <v>0.95899999999999996</v>
      </c>
      <c r="H56" s="417">
        <v>0.89500000000000002</v>
      </c>
      <c r="I56" s="418">
        <v>1.0269999999999999</v>
      </c>
      <c r="J56" s="628">
        <v>36</v>
      </c>
      <c r="K56" s="614">
        <v>8.3299999999999999E-2</v>
      </c>
      <c r="L56" s="615">
        <v>0.1389</v>
      </c>
      <c r="M56" s="417">
        <v>0</v>
      </c>
      <c r="N56" s="417">
        <v>0.37408999999999998</v>
      </c>
      <c r="O56" s="417">
        <v>0.71782999999999997</v>
      </c>
      <c r="P56" s="417">
        <v>0.98514999999999997</v>
      </c>
      <c r="Q56" s="418">
        <v>1.2417800000000001</v>
      </c>
      <c r="R56" s="525"/>
    </row>
    <row r="57" spans="1:23" s="526" customFormat="1" x14ac:dyDescent="0.2">
      <c r="A57" s="426" t="s">
        <v>55</v>
      </c>
      <c r="B57" s="539" t="s">
        <v>400</v>
      </c>
      <c r="C57" s="514" t="s">
        <v>400</v>
      </c>
      <c r="D57" s="419">
        <v>26</v>
      </c>
      <c r="E57" s="427">
        <v>58</v>
      </c>
      <c r="F57" s="428">
        <v>87.19</v>
      </c>
      <c r="G57" s="429">
        <v>0.66500000000000004</v>
      </c>
      <c r="H57" s="429">
        <v>0.51</v>
      </c>
      <c r="I57" s="418">
        <v>0.85399999999999998</v>
      </c>
      <c r="J57" s="628">
        <v>17</v>
      </c>
      <c r="K57" s="614">
        <v>5.8799999999999998E-2</v>
      </c>
      <c r="L57" s="630">
        <v>0.1176</v>
      </c>
      <c r="M57" s="417" t="s">
        <v>286</v>
      </c>
      <c r="N57" s="417" t="s">
        <v>286</v>
      </c>
      <c r="O57" s="417" t="s">
        <v>286</v>
      </c>
      <c r="P57" s="417" t="s">
        <v>286</v>
      </c>
      <c r="Q57" s="418" t="s">
        <v>286</v>
      </c>
      <c r="R57" s="525"/>
    </row>
    <row r="58" spans="1:23" s="578" customFormat="1" x14ac:dyDescent="0.2">
      <c r="A58" s="631" t="s">
        <v>56</v>
      </c>
      <c r="B58" s="632"/>
      <c r="C58" s="632"/>
      <c r="D58" s="554">
        <v>3994</v>
      </c>
      <c r="E58" s="633">
        <v>101074</v>
      </c>
      <c r="F58" s="634">
        <v>109443.46</v>
      </c>
      <c r="G58" s="556">
        <v>0.92352999999999996</v>
      </c>
      <c r="H58" s="556">
        <v>0.91800000000000004</v>
      </c>
      <c r="I58" s="557">
        <v>0.92900000000000005</v>
      </c>
      <c r="J58" s="555">
        <v>3554</v>
      </c>
      <c r="K58" s="559">
        <v>0.11</v>
      </c>
      <c r="L58" s="560">
        <v>0.23</v>
      </c>
      <c r="M58" s="635">
        <v>0</v>
      </c>
      <c r="N58" s="556">
        <v>0.43591999999999997</v>
      </c>
      <c r="O58" s="556">
        <v>0.78349999999999997</v>
      </c>
      <c r="P58" s="556">
        <v>1.11636</v>
      </c>
      <c r="Q58" s="557">
        <v>1.4785699999999999</v>
      </c>
      <c r="R58" s="636"/>
    </row>
    <row r="59" spans="1:23" x14ac:dyDescent="0.2">
      <c r="A59" s="380"/>
      <c r="B59" s="380"/>
      <c r="C59" s="380"/>
      <c r="D59" s="381"/>
      <c r="E59" s="381"/>
      <c r="F59" s="381"/>
      <c r="G59" s="382"/>
      <c r="H59" s="382"/>
      <c r="I59" s="382"/>
      <c r="J59" s="380"/>
      <c r="K59" s="383"/>
      <c r="L59" s="383"/>
      <c r="M59" s="380"/>
      <c r="N59" s="380"/>
      <c r="O59" s="380"/>
      <c r="P59" s="380"/>
      <c r="Q59" s="380"/>
      <c r="R59" s="231"/>
      <c r="S59" s="231"/>
      <c r="T59" s="63"/>
      <c r="U59" s="85"/>
      <c r="V59" s="63"/>
      <c r="W59" s="85"/>
    </row>
    <row r="60" spans="1:23" x14ac:dyDescent="0.2">
      <c r="B60" s="263"/>
      <c r="C60" s="263"/>
      <c r="D60" s="375"/>
      <c r="E60" s="375"/>
      <c r="F60" s="375"/>
      <c r="G60" s="376"/>
      <c r="H60" s="376"/>
      <c r="I60" s="376"/>
      <c r="J60" s="263"/>
      <c r="K60" s="416"/>
      <c r="L60" s="416"/>
      <c r="M60" s="263"/>
      <c r="N60" s="263"/>
      <c r="O60" s="263"/>
      <c r="P60" s="263"/>
      <c r="Q60" s="263"/>
      <c r="R60" s="637"/>
      <c r="S60" s="637"/>
      <c r="T60" s="63"/>
      <c r="U60" s="85"/>
      <c r="V60" s="63"/>
      <c r="W60" s="85"/>
    </row>
    <row r="61" spans="1:23" x14ac:dyDescent="0.2">
      <c r="A61" s="263" t="s">
        <v>633</v>
      </c>
      <c r="B61" s="263"/>
      <c r="C61" s="263"/>
      <c r="D61" s="375"/>
      <c r="E61" s="375"/>
      <c r="F61" s="375"/>
      <c r="G61" s="376"/>
      <c r="H61" s="376"/>
      <c r="I61" s="376"/>
      <c r="J61" s="263"/>
      <c r="K61" s="416"/>
      <c r="L61" s="416"/>
      <c r="M61" s="263"/>
      <c r="N61" s="263"/>
      <c r="O61" s="263"/>
      <c r="P61" s="263"/>
      <c r="Q61" s="263"/>
      <c r="R61" s="637"/>
      <c r="S61" s="637"/>
      <c r="T61" s="63"/>
      <c r="U61" s="85"/>
      <c r="V61" s="63"/>
      <c r="W61" s="85"/>
    </row>
    <row r="62" spans="1:23" x14ac:dyDescent="0.2">
      <c r="A62" s="151" t="s">
        <v>631</v>
      </c>
    </row>
    <row r="63" spans="1:23" x14ac:dyDescent="0.2">
      <c r="A63" s="385" t="s">
        <v>361</v>
      </c>
    </row>
    <row r="64" spans="1:23" x14ac:dyDescent="0.2">
      <c r="A64" s="385" t="s">
        <v>522</v>
      </c>
    </row>
    <row r="65" spans="1:1" x14ac:dyDescent="0.2">
      <c r="A65" s="216" t="s">
        <v>163</v>
      </c>
    </row>
    <row r="66" spans="1:1" x14ac:dyDescent="0.2">
      <c r="A66" s="216" t="s">
        <v>356</v>
      </c>
    </row>
    <row r="67" spans="1:1" ht="14.25" x14ac:dyDescent="0.2">
      <c r="A67" s="216" t="s">
        <v>357</v>
      </c>
    </row>
    <row r="68" spans="1:1" x14ac:dyDescent="0.2">
      <c r="A68" s="216" t="s">
        <v>358</v>
      </c>
    </row>
    <row r="69" spans="1:1" x14ac:dyDescent="0.2">
      <c r="A69" s="216" t="s">
        <v>362</v>
      </c>
    </row>
    <row r="70" spans="1:1" x14ac:dyDescent="0.2">
      <c r="A70" s="216" t="s">
        <v>450</v>
      </c>
    </row>
    <row r="71" spans="1:1" x14ac:dyDescent="0.2">
      <c r="A71" s="385" t="s">
        <v>550</v>
      </c>
    </row>
    <row r="72" spans="1:1" x14ac:dyDescent="0.2">
      <c r="A72" s="385" t="s">
        <v>369</v>
      </c>
    </row>
    <row r="73" spans="1:1" x14ac:dyDescent="0.2">
      <c r="A73" s="399" t="s">
        <v>448</v>
      </c>
    </row>
    <row r="74" spans="1:1" x14ac:dyDescent="0.2">
      <c r="A74" s="385" t="s">
        <v>363</v>
      </c>
    </row>
    <row r="75" spans="1:1" x14ac:dyDescent="0.2">
      <c r="A75" s="216" t="s">
        <v>449</v>
      </c>
    </row>
  </sheetData>
  <customSheetViews>
    <customSheetView guid="{18FB6344-C1D8-4A32-B8CA-93AC084D615F}" fitToPage="1" topLeftCell="A31">
      <selection activeCell="S11" sqref="S11"/>
      <pageMargins left="0.7" right="0.7" top="0.75" bottom="0.75" header="0.3" footer="0.3"/>
      <pageSetup scale="65" fitToHeight="0" orientation="landscape" r:id="rId1"/>
    </customSheetView>
    <customSheetView guid="{B249372F-983F-49DE-A7CF-14A3D5AA079F}" fitToPage="1">
      <selection activeCell="A6" sqref="A6:XFD58"/>
      <pageMargins left="0.7" right="0.7" top="0.75" bottom="0.75" header="0.3" footer="0.3"/>
      <pageSetup scale="65" fitToHeight="0" orientation="landscape" r:id="rId2"/>
    </customSheetView>
  </customSheetViews>
  <mergeCells count="7">
    <mergeCell ref="A1:Q1"/>
    <mergeCell ref="A2:Q2"/>
    <mergeCell ref="A3:Q3"/>
    <mergeCell ref="E4:F4"/>
    <mergeCell ref="H4:I4"/>
    <mergeCell ref="J4:L4"/>
    <mergeCell ref="M4:Q4"/>
  </mergeCells>
  <pageMargins left="0.7" right="0.7" top="0.75" bottom="0.75" header="0.3" footer="0.3"/>
  <pageSetup scale="65" fitToHeight="0" orientation="landscape"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topLeftCell="A7" zoomScaleNormal="100" workbookViewId="0">
      <selection activeCell="H36" sqref="H36"/>
    </sheetView>
  </sheetViews>
  <sheetFormatPr defaultColWidth="9.140625" defaultRowHeight="15" customHeight="1" x14ac:dyDescent="0.2"/>
  <cols>
    <col min="1" max="1" width="45.85546875" style="18" customWidth="1"/>
    <col min="2" max="4" width="12.7109375" style="18" customWidth="1"/>
    <col min="5" max="5" width="16.7109375" style="18" customWidth="1"/>
    <col min="6" max="6" width="12.7109375" style="18" customWidth="1"/>
    <col min="7" max="7" width="18.5703125" style="18" customWidth="1"/>
    <col min="8" max="8" width="14" style="18" customWidth="1"/>
    <col min="9" max="9" width="9.5703125" style="18" bestFit="1" customWidth="1"/>
    <col min="10" max="12" width="9.140625" style="18"/>
    <col min="13" max="13" width="11.7109375" style="18" customWidth="1"/>
    <col min="14" max="17" width="9.140625" style="18"/>
    <col min="18" max="18" width="14.140625" style="18" customWidth="1"/>
    <col min="19" max="16384" width="9.140625" style="18"/>
  </cols>
  <sheetData>
    <row r="1" spans="1:14" ht="14.45" customHeight="1" x14ac:dyDescent="0.2">
      <c r="A1" s="729" t="s">
        <v>558</v>
      </c>
      <c r="B1" s="729"/>
      <c r="C1" s="729"/>
      <c r="D1" s="729"/>
      <c r="E1" s="729"/>
      <c r="F1" s="729"/>
      <c r="G1" s="729"/>
      <c r="H1" s="729"/>
      <c r="I1" s="729"/>
      <c r="J1" s="729"/>
      <c r="K1" s="729"/>
      <c r="L1" s="729"/>
      <c r="M1" s="729"/>
      <c r="N1" s="729"/>
    </row>
    <row r="2" spans="1:14" ht="14.45" customHeight="1" x14ac:dyDescent="0.2">
      <c r="A2" s="729" t="s">
        <v>559</v>
      </c>
      <c r="B2" s="729"/>
      <c r="C2" s="729"/>
      <c r="D2" s="729"/>
      <c r="E2" s="729"/>
      <c r="F2" s="729"/>
      <c r="G2" s="729"/>
      <c r="H2" s="729"/>
      <c r="I2" s="729"/>
      <c r="J2" s="729"/>
      <c r="K2" s="729"/>
      <c r="L2" s="729"/>
      <c r="M2" s="729"/>
      <c r="N2" s="729"/>
    </row>
    <row r="3" spans="1:14" ht="14.45" customHeight="1" x14ac:dyDescent="0.2">
      <c r="A3" s="729" t="s">
        <v>315</v>
      </c>
      <c r="B3" s="729"/>
      <c r="C3" s="729"/>
      <c r="D3" s="729"/>
      <c r="E3" s="729"/>
      <c r="F3" s="729"/>
      <c r="G3" s="729"/>
      <c r="H3" s="729"/>
      <c r="I3" s="729"/>
      <c r="J3" s="729"/>
      <c r="K3" s="729"/>
      <c r="L3" s="729"/>
      <c r="M3" s="729"/>
      <c r="N3" s="729"/>
    </row>
    <row r="4" spans="1:14" ht="14.45" customHeight="1" x14ac:dyDescent="0.2">
      <c r="A4" s="87"/>
      <c r="B4" s="87"/>
      <c r="C4" s="87"/>
      <c r="D4" s="87"/>
      <c r="E4" s="87"/>
      <c r="F4" s="87"/>
      <c r="G4" s="241"/>
      <c r="H4" s="241"/>
      <c r="I4" s="241"/>
      <c r="J4" s="241"/>
      <c r="K4" s="241"/>
      <c r="L4" s="241"/>
      <c r="M4" s="241"/>
      <c r="N4" s="241"/>
    </row>
    <row r="5" spans="1:14" ht="25.5" x14ac:dyDescent="0.2">
      <c r="A5" s="470"/>
      <c r="B5" s="471" t="s">
        <v>153</v>
      </c>
      <c r="C5" s="473" t="s">
        <v>167</v>
      </c>
      <c r="D5" s="472" t="s">
        <v>143</v>
      </c>
      <c r="E5" s="479" t="s">
        <v>144</v>
      </c>
      <c r="F5" s="473" t="s">
        <v>72</v>
      </c>
      <c r="G5" s="48"/>
      <c r="H5" s="48"/>
      <c r="I5" s="241"/>
    </row>
    <row r="6" spans="1:14" ht="12.75" x14ac:dyDescent="0.2">
      <c r="A6" s="321"/>
      <c r="B6" s="87"/>
      <c r="C6" s="88"/>
      <c r="D6" s="474"/>
      <c r="E6" s="88"/>
      <c r="F6" s="88"/>
      <c r="G6" s="241"/>
      <c r="H6" s="241"/>
      <c r="I6" s="241"/>
    </row>
    <row r="7" spans="1:14" ht="14.25" x14ac:dyDescent="0.2">
      <c r="A7" s="147" t="s">
        <v>145</v>
      </c>
      <c r="B7" s="324">
        <v>0.53600000000000003</v>
      </c>
      <c r="C7" s="325">
        <v>0.495</v>
      </c>
      <c r="D7" s="439">
        <v>7.6493000000000005E-2</v>
      </c>
      <c r="E7" s="60" t="s">
        <v>379</v>
      </c>
      <c r="F7" s="112">
        <v>9.8299999999999995E-14</v>
      </c>
      <c r="G7" s="318"/>
      <c r="H7" s="24"/>
      <c r="I7" s="430"/>
    </row>
    <row r="8" spans="1:14" ht="14.25" x14ac:dyDescent="0.2">
      <c r="A8" s="338" t="s">
        <v>146</v>
      </c>
      <c r="B8" s="324">
        <v>0.497</v>
      </c>
      <c r="C8" s="325">
        <v>0.45</v>
      </c>
      <c r="D8" s="439">
        <v>9.4566999999999998E-2</v>
      </c>
      <c r="E8" s="150" t="s">
        <v>379</v>
      </c>
      <c r="F8" s="112">
        <v>4.8699999999999997E-11</v>
      </c>
      <c r="G8" s="318"/>
      <c r="H8" s="65"/>
      <c r="I8" s="430"/>
    </row>
    <row r="9" spans="1:14" ht="14.25" x14ac:dyDescent="0.2">
      <c r="A9" s="338" t="s">
        <v>147</v>
      </c>
      <c r="B9" s="324">
        <v>0.60599999999999998</v>
      </c>
      <c r="C9" s="325">
        <v>0.56000000000000005</v>
      </c>
      <c r="D9" s="439">
        <v>7.5908000000000003E-2</v>
      </c>
      <c r="E9" s="150" t="s">
        <v>379</v>
      </c>
      <c r="F9" s="112">
        <v>1.17E-6</v>
      </c>
      <c r="G9" s="318"/>
      <c r="H9" s="65"/>
      <c r="I9" s="430"/>
    </row>
    <row r="10" spans="1:14" ht="14.25" x14ac:dyDescent="0.2">
      <c r="A10" s="338" t="s">
        <v>148</v>
      </c>
      <c r="B10" s="324">
        <v>0.5</v>
      </c>
      <c r="C10" s="325">
        <v>0.46600000000000003</v>
      </c>
      <c r="D10" s="439">
        <v>6.8000000000000005E-2</v>
      </c>
      <c r="E10" s="150" t="s">
        <v>379</v>
      </c>
      <c r="F10" s="112">
        <v>4.7010999999999997E-2</v>
      </c>
      <c r="G10" s="318"/>
      <c r="H10" s="65"/>
      <c r="I10" s="430"/>
    </row>
    <row r="11" spans="1:14" ht="12.75" x14ac:dyDescent="0.2">
      <c r="A11" s="147"/>
      <c r="B11" s="324"/>
      <c r="C11" s="325"/>
      <c r="D11" s="439"/>
      <c r="E11" s="60"/>
      <c r="F11" s="112"/>
      <c r="G11" s="318"/>
      <c r="H11" s="24"/>
      <c r="I11" s="430"/>
    </row>
    <row r="12" spans="1:14" ht="14.25" x14ac:dyDescent="0.2">
      <c r="A12" s="147" t="s">
        <v>149</v>
      </c>
      <c r="B12" s="324">
        <v>1.05</v>
      </c>
      <c r="C12" s="325">
        <v>1</v>
      </c>
      <c r="D12" s="439">
        <v>0.05</v>
      </c>
      <c r="E12" s="60" t="s">
        <v>379</v>
      </c>
      <c r="F12" s="112">
        <v>1E-10</v>
      </c>
      <c r="G12" s="318"/>
      <c r="H12" s="24"/>
      <c r="I12" s="430"/>
    </row>
    <row r="13" spans="1:14" ht="14.25" x14ac:dyDescent="0.2">
      <c r="A13" s="338" t="s">
        <v>150</v>
      </c>
      <c r="B13" s="324">
        <v>1.171</v>
      </c>
      <c r="C13" s="325">
        <v>1.155</v>
      </c>
      <c r="D13" s="439">
        <v>1.3853000000000001E-2</v>
      </c>
      <c r="E13" s="150" t="s">
        <v>379</v>
      </c>
      <c r="F13" s="112">
        <v>1.3853000000000001E-2</v>
      </c>
      <c r="G13" s="318"/>
      <c r="H13" s="65"/>
      <c r="I13" s="430"/>
    </row>
    <row r="14" spans="1:14" ht="14.25" x14ac:dyDescent="0.2">
      <c r="A14" s="338" t="s">
        <v>151</v>
      </c>
      <c r="B14" s="324">
        <v>0.79800000000000004</v>
      </c>
      <c r="C14" s="325">
        <v>0.76</v>
      </c>
      <c r="D14" s="439">
        <v>0.05</v>
      </c>
      <c r="E14" s="150" t="s">
        <v>379</v>
      </c>
      <c r="F14" s="112">
        <v>6.87E-4</v>
      </c>
      <c r="G14" s="318"/>
      <c r="H14" s="65"/>
      <c r="I14" s="430"/>
    </row>
    <row r="15" spans="1:14" ht="12.75" x14ac:dyDescent="0.2">
      <c r="A15" s="147"/>
      <c r="B15" s="324"/>
      <c r="C15" s="325"/>
      <c r="D15" s="439"/>
      <c r="E15" s="60"/>
      <c r="F15" s="431"/>
      <c r="G15" s="318"/>
      <c r="H15" s="24"/>
      <c r="I15" s="430"/>
    </row>
    <row r="16" spans="1:14" ht="14.25" x14ac:dyDescent="0.2">
      <c r="A16" s="147" t="s">
        <v>370</v>
      </c>
      <c r="B16" s="79">
        <v>0.90300000000000002</v>
      </c>
      <c r="C16" s="106">
        <v>0.86799999999999999</v>
      </c>
      <c r="D16" s="52">
        <v>0.04</v>
      </c>
      <c r="E16" s="106" t="s">
        <v>379</v>
      </c>
      <c r="F16" s="106">
        <v>6.8999999999999999E-3</v>
      </c>
      <c r="G16" s="432"/>
      <c r="H16" s="196"/>
      <c r="I16" s="433"/>
    </row>
    <row r="17" spans="1:10" ht="14.25" x14ac:dyDescent="0.2">
      <c r="A17" s="130" t="s">
        <v>371</v>
      </c>
      <c r="B17" s="189" t="s">
        <v>374</v>
      </c>
      <c r="C17" s="150">
        <v>0.92352999999999996</v>
      </c>
      <c r="D17" s="52" t="s">
        <v>381</v>
      </c>
      <c r="E17" s="106" t="s">
        <v>380</v>
      </c>
      <c r="F17" s="112">
        <v>0</v>
      </c>
      <c r="H17" s="323"/>
      <c r="I17" s="323"/>
      <c r="J17" s="434"/>
    </row>
    <row r="18" spans="1:10" ht="12.75" x14ac:dyDescent="0.2">
      <c r="A18" s="147"/>
      <c r="B18" s="324"/>
      <c r="C18" s="325"/>
      <c r="D18" s="439"/>
      <c r="E18" s="60"/>
      <c r="F18" s="431"/>
      <c r="G18" s="318"/>
      <c r="H18" s="149"/>
      <c r="I18" s="323"/>
      <c r="J18" s="434"/>
    </row>
    <row r="19" spans="1:10" ht="14.25" x14ac:dyDescent="0.2">
      <c r="A19" s="147" t="s">
        <v>375</v>
      </c>
      <c r="B19" s="18">
        <v>0.81399999999999995</v>
      </c>
      <c r="C19" s="321">
        <v>0.82699999999999996</v>
      </c>
      <c r="D19" s="475">
        <v>1.5970515970515985E-2</v>
      </c>
      <c r="E19" s="106" t="s">
        <v>274</v>
      </c>
      <c r="F19" s="431">
        <v>0.15759999999999999</v>
      </c>
      <c r="G19" s="432"/>
      <c r="H19" s="195"/>
      <c r="I19" s="330"/>
      <c r="J19" s="434"/>
    </row>
    <row r="20" spans="1:10" ht="12.75" x14ac:dyDescent="0.2">
      <c r="A20" s="338" t="s">
        <v>67</v>
      </c>
      <c r="B20" s="164">
        <v>0.748</v>
      </c>
      <c r="C20" s="338">
        <v>0.78200000000000003</v>
      </c>
      <c r="D20" s="475">
        <v>4.5454545454545497E-2</v>
      </c>
      <c r="E20" s="106" t="s">
        <v>274</v>
      </c>
      <c r="F20" s="431">
        <v>0.17773</v>
      </c>
      <c r="G20" s="328"/>
      <c r="H20" s="28"/>
      <c r="I20" s="435"/>
    </row>
    <row r="21" spans="1:10" ht="12.75" x14ac:dyDescent="0.2">
      <c r="A21" s="338" t="s">
        <v>73</v>
      </c>
      <c r="B21" s="164">
        <v>0.60599999999999998</v>
      </c>
      <c r="C21" s="338">
        <v>0.59399999999999997</v>
      </c>
      <c r="D21" s="475">
        <v>1.980198019801982E-2</v>
      </c>
      <c r="E21" s="106" t="s">
        <v>275</v>
      </c>
      <c r="F21" s="431">
        <v>0.58145999999999998</v>
      </c>
      <c r="G21" s="328"/>
      <c r="H21" s="28"/>
      <c r="I21" s="435"/>
    </row>
    <row r="22" spans="1:10" ht="14.25" x14ac:dyDescent="0.2">
      <c r="A22" s="338" t="s">
        <v>376</v>
      </c>
      <c r="B22" s="164">
        <v>0.60299999999999998</v>
      </c>
      <c r="C22" s="338">
        <v>0.55200000000000005</v>
      </c>
      <c r="D22" s="475">
        <v>8.4577114427860589E-2</v>
      </c>
      <c r="E22" s="106" t="s">
        <v>275</v>
      </c>
      <c r="F22" s="431">
        <v>7.0709999999999995E-2</v>
      </c>
      <c r="G22" s="328"/>
      <c r="H22" s="28"/>
      <c r="I22" s="435"/>
    </row>
    <row r="23" spans="1:10" ht="12.75" x14ac:dyDescent="0.2">
      <c r="A23" s="338" t="s">
        <v>68</v>
      </c>
      <c r="B23" s="164">
        <v>0.56299999999999994</v>
      </c>
      <c r="C23" s="338">
        <v>0.42199999999999999</v>
      </c>
      <c r="D23" s="475">
        <v>0.2504440497335701</v>
      </c>
      <c r="E23" s="477" t="s">
        <v>379</v>
      </c>
      <c r="F23" s="431">
        <v>8.9999999999999993E-3</v>
      </c>
      <c r="G23" s="328"/>
      <c r="H23" s="28"/>
      <c r="I23" s="435"/>
    </row>
    <row r="24" spans="1:10" ht="12.75" x14ac:dyDescent="0.2">
      <c r="A24" s="338" t="s">
        <v>69</v>
      </c>
      <c r="B24" s="164">
        <v>0.57599999999999996</v>
      </c>
      <c r="C24" s="338">
        <v>0.69899999999999995</v>
      </c>
      <c r="D24" s="475">
        <v>0.21354166666666669</v>
      </c>
      <c r="E24" s="478" t="s">
        <v>274</v>
      </c>
      <c r="F24" s="431">
        <v>6.5729999999999997E-2</v>
      </c>
      <c r="G24" s="328"/>
      <c r="H24" s="28"/>
      <c r="I24" s="435"/>
    </row>
    <row r="25" spans="1:10" ht="12.75" x14ac:dyDescent="0.2">
      <c r="A25" s="338" t="s">
        <v>74</v>
      </c>
      <c r="B25" s="164">
        <v>0.29699999999999999</v>
      </c>
      <c r="C25" s="338">
        <v>0.27700000000000002</v>
      </c>
      <c r="D25" s="475">
        <v>6.7340067340067214E-2</v>
      </c>
      <c r="E25" s="478" t="s">
        <v>275</v>
      </c>
      <c r="F25" s="431">
        <v>0.85968</v>
      </c>
      <c r="G25" s="328"/>
      <c r="H25" s="28"/>
      <c r="I25" s="435"/>
    </row>
    <row r="26" spans="1:10" ht="12.75" x14ac:dyDescent="0.2">
      <c r="A26" s="338" t="s">
        <v>373</v>
      </c>
      <c r="B26" s="164">
        <v>0.92600000000000005</v>
      </c>
      <c r="C26" s="338">
        <v>0.97599999999999998</v>
      </c>
      <c r="D26" s="475">
        <v>5.3995680345572276E-2</v>
      </c>
      <c r="E26" s="477" t="s">
        <v>380</v>
      </c>
      <c r="F26" s="431">
        <v>5.1000000000000004E-4</v>
      </c>
      <c r="G26" s="328"/>
      <c r="H26" s="28"/>
      <c r="I26" s="435"/>
    </row>
    <row r="27" spans="1:10" ht="12.75" x14ac:dyDescent="0.2">
      <c r="A27" s="338" t="s">
        <v>70</v>
      </c>
      <c r="B27" s="164">
        <v>0.80900000000000005</v>
      </c>
      <c r="C27" s="338">
        <v>0.59599999999999997</v>
      </c>
      <c r="D27" s="475">
        <v>0.26328800988875162</v>
      </c>
      <c r="E27" s="477" t="s">
        <v>379</v>
      </c>
      <c r="F27" s="431">
        <v>1.506E-2</v>
      </c>
      <c r="G27" s="328"/>
      <c r="H27" s="28"/>
      <c r="I27" s="435"/>
    </row>
    <row r="28" spans="1:10" ht="12.75" x14ac:dyDescent="0.2">
      <c r="A28" s="338" t="s">
        <v>75</v>
      </c>
      <c r="B28" s="164">
        <v>0.86799999999999999</v>
      </c>
      <c r="C28" s="338">
        <v>0.82499999999999996</v>
      </c>
      <c r="D28" s="475">
        <v>4.9539170506912485E-2</v>
      </c>
      <c r="E28" s="478" t="s">
        <v>275</v>
      </c>
      <c r="F28" s="431">
        <v>0.10378999999999999</v>
      </c>
      <c r="G28" s="328"/>
      <c r="H28" s="28"/>
      <c r="I28" s="435"/>
    </row>
    <row r="29" spans="1:10" ht="12.75" x14ac:dyDescent="0.2">
      <c r="A29" s="436" t="s">
        <v>71</v>
      </c>
      <c r="B29" s="437">
        <v>0.81299999999999994</v>
      </c>
      <c r="C29" s="436">
        <v>0.86199999999999999</v>
      </c>
      <c r="D29" s="476">
        <v>6.0270602706027118E-2</v>
      </c>
      <c r="E29" s="480" t="s">
        <v>274</v>
      </c>
      <c r="F29" s="438">
        <v>0.61746999999999996</v>
      </c>
      <c r="G29" s="328"/>
      <c r="H29" s="28"/>
      <c r="I29" s="435"/>
    </row>
    <row r="30" spans="1:10" ht="15" customHeight="1" x14ac:dyDescent="0.2">
      <c r="A30" s="129"/>
      <c r="B30" s="331"/>
      <c r="C30" s="331"/>
      <c r="D30" s="439"/>
      <c r="E30" s="66"/>
      <c r="F30" s="440"/>
      <c r="G30" s="328"/>
      <c r="H30" s="28"/>
      <c r="I30" s="435"/>
    </row>
    <row r="31" spans="1:10" ht="15" customHeight="1" x14ac:dyDescent="0.2">
      <c r="A31" s="129"/>
      <c r="B31" s="129"/>
      <c r="C31" s="129"/>
      <c r="D31" s="129"/>
      <c r="E31" s="129"/>
      <c r="F31" s="129"/>
    </row>
    <row r="32" spans="1:10" ht="15" customHeight="1" x14ac:dyDescent="0.2">
      <c r="A32" s="18" t="s">
        <v>499</v>
      </c>
    </row>
    <row r="33" spans="1:11" ht="17.25" customHeight="1" x14ac:dyDescent="0.2">
      <c r="A33" s="18" t="s">
        <v>418</v>
      </c>
    </row>
    <row r="34" spans="1:11" s="129" customFormat="1" ht="15" customHeight="1" x14ac:dyDescent="0.2">
      <c r="A34" s="18" t="s">
        <v>545</v>
      </c>
      <c r="B34" s="18"/>
      <c r="C34" s="18"/>
      <c r="D34" s="18"/>
      <c r="E34" s="18"/>
      <c r="F34" s="18"/>
    </row>
    <row r="35" spans="1:11" ht="15" customHeight="1" x14ac:dyDescent="0.2">
      <c r="A35" s="18" t="s">
        <v>546</v>
      </c>
    </row>
    <row r="36" spans="1:11" ht="15" customHeight="1" x14ac:dyDescent="0.2">
      <c r="A36" s="18" t="s">
        <v>635</v>
      </c>
    </row>
    <row r="37" spans="1:11" ht="15" customHeight="1" x14ac:dyDescent="0.2">
      <c r="A37" s="18" t="s">
        <v>547</v>
      </c>
    </row>
    <row r="38" spans="1:11" ht="15" customHeight="1" x14ac:dyDescent="0.2">
      <c r="A38" s="151" t="s">
        <v>372</v>
      </c>
    </row>
    <row r="39" spans="1:11" ht="15" customHeight="1" x14ac:dyDescent="0.2">
      <c r="A39" s="216" t="s">
        <v>422</v>
      </c>
    </row>
    <row r="40" spans="1:11" ht="15" customHeight="1" x14ac:dyDescent="0.2">
      <c r="A40" s="151" t="s">
        <v>395</v>
      </c>
    </row>
    <row r="41" spans="1:11" ht="15" customHeight="1" x14ac:dyDescent="0.2">
      <c r="A41" s="151" t="s">
        <v>396</v>
      </c>
    </row>
    <row r="42" spans="1:11" ht="15" customHeight="1" x14ac:dyDescent="0.2">
      <c r="A42" s="151" t="s">
        <v>377</v>
      </c>
    </row>
    <row r="43" spans="1:11" ht="15" customHeight="1" x14ac:dyDescent="0.2">
      <c r="A43" s="151" t="s">
        <v>641</v>
      </c>
    </row>
    <row r="44" spans="1:11" ht="15" customHeight="1" x14ac:dyDescent="0.2">
      <c r="A44" s="18" t="s">
        <v>378</v>
      </c>
    </row>
    <row r="45" spans="1:11" ht="15" customHeight="1" x14ac:dyDescent="0.2">
      <c r="A45" s="347"/>
    </row>
    <row r="46" spans="1:11" ht="15" customHeight="1" x14ac:dyDescent="0.2">
      <c r="K46" s="129"/>
    </row>
  </sheetData>
  <customSheetViews>
    <customSheetView guid="{18FB6344-C1D8-4A32-B8CA-93AC084D615F}">
      <selection activeCell="K15" sqref="K15"/>
      <pageMargins left="0.7" right="0.7" top="0.75" bottom="0.75" header="0.3" footer="0.3"/>
      <pageSetup fitToHeight="0" orientation="landscape" r:id="rId1"/>
    </customSheetView>
    <customSheetView guid="{B249372F-983F-49DE-A7CF-14A3D5AA079F}" showPageBreaks="1">
      <selection activeCell="A20" sqref="A20"/>
      <pageMargins left="0.7" right="0.7" top="0.75" bottom="0.75" header="0.3" footer="0.3"/>
      <pageSetup fitToHeight="0" orientation="landscape" r:id="rId2"/>
    </customSheetView>
  </customSheetViews>
  <mergeCells count="3">
    <mergeCell ref="A1:N1"/>
    <mergeCell ref="A2:N2"/>
    <mergeCell ref="A3:N3"/>
  </mergeCells>
  <pageMargins left="0.7" right="0.7" top="0.75" bottom="0.75" header="0.3" footer="0.3"/>
  <pageSetup fitToHeight="0" orientation="landscape"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2"/>
  <sheetViews>
    <sheetView workbookViewId="0">
      <selection activeCell="I18" sqref="I18"/>
    </sheetView>
  </sheetViews>
  <sheetFormatPr defaultColWidth="16.85546875" defaultRowHeight="15" customHeight="1" x14ac:dyDescent="0.2"/>
  <cols>
    <col min="1" max="1" width="16.85546875" style="262"/>
    <col min="2" max="3" width="12.7109375" style="384" customWidth="1"/>
    <col min="4" max="4" width="12.7109375" style="262" customWidth="1"/>
    <col min="5" max="5" width="16.7109375" style="441" customWidth="1"/>
    <col min="6" max="6" width="12.7109375" style="262" customWidth="1"/>
    <col min="7" max="7" width="16.85546875" style="136"/>
    <col min="8" max="16384" width="16.85546875" style="262"/>
  </cols>
  <sheetData>
    <row r="1" spans="1:7" ht="30" customHeight="1" x14ac:dyDescent="0.2">
      <c r="A1" s="730" t="s">
        <v>519</v>
      </c>
      <c r="B1" s="731"/>
      <c r="C1" s="731"/>
      <c r="D1" s="731"/>
      <c r="E1" s="731"/>
      <c r="F1" s="732"/>
    </row>
    <row r="2" spans="1:7" ht="14.45" customHeight="1" thickBot="1" x14ac:dyDescent="0.25">
      <c r="A2" s="646" t="s">
        <v>155</v>
      </c>
      <c r="B2" s="647"/>
      <c r="C2" s="647"/>
      <c r="D2" s="647"/>
      <c r="E2" s="647"/>
      <c r="F2" s="648"/>
    </row>
    <row r="3" spans="1:7" s="272" customFormat="1" ht="14.45" customHeight="1" thickTop="1" x14ac:dyDescent="0.2">
      <c r="A3" s="36"/>
      <c r="B3" s="733" t="s">
        <v>495</v>
      </c>
      <c r="C3" s="734"/>
      <c r="D3" s="734"/>
      <c r="E3" s="734"/>
      <c r="F3" s="735"/>
      <c r="G3" s="493"/>
    </row>
    <row r="4" spans="1:7" s="272" customFormat="1" ht="30" customHeight="1" x14ac:dyDescent="0.2">
      <c r="A4" s="264" t="s">
        <v>1</v>
      </c>
      <c r="B4" s="481" t="s">
        <v>153</v>
      </c>
      <c r="C4" s="482" t="s">
        <v>167</v>
      </c>
      <c r="D4" s="102" t="s">
        <v>143</v>
      </c>
      <c r="E4" s="485" t="s">
        <v>144</v>
      </c>
      <c r="F4" s="103" t="s">
        <v>72</v>
      </c>
      <c r="G4" s="493"/>
    </row>
    <row r="5" spans="1:7" ht="14.1" customHeight="1" x14ac:dyDescent="0.2">
      <c r="A5" s="265" t="s">
        <v>5</v>
      </c>
      <c r="B5" s="54">
        <v>0.28299999999999997</v>
      </c>
      <c r="C5" s="483">
        <v>0.64900000000000002</v>
      </c>
      <c r="D5" s="68">
        <v>1.2932859999999999</v>
      </c>
      <c r="E5" s="6" t="s">
        <v>380</v>
      </c>
      <c r="F5" s="55">
        <v>1.0182E-2</v>
      </c>
    </row>
    <row r="6" spans="1:7" ht="14.1" customHeight="1" x14ac:dyDescent="0.2">
      <c r="A6" s="265" t="s">
        <v>6</v>
      </c>
      <c r="B6" s="46">
        <v>0.66700000000000004</v>
      </c>
      <c r="C6" s="193">
        <v>0.71</v>
      </c>
      <c r="D6" s="68">
        <v>6.4467999999999998E-2</v>
      </c>
      <c r="E6" s="6" t="s">
        <v>274</v>
      </c>
      <c r="F6" s="47">
        <v>0.36321300000000001</v>
      </c>
    </row>
    <row r="7" spans="1:7" ht="14.1" customHeight="1" x14ac:dyDescent="0.2">
      <c r="A7" s="265" t="s">
        <v>7</v>
      </c>
      <c r="B7" s="46">
        <v>0.54700000000000004</v>
      </c>
      <c r="C7" s="193">
        <v>0.55500000000000005</v>
      </c>
      <c r="D7" s="68">
        <v>1.4625000000000001E-2</v>
      </c>
      <c r="E7" s="6" t="s">
        <v>274</v>
      </c>
      <c r="F7" s="47">
        <v>0.881884</v>
      </c>
    </row>
    <row r="8" spans="1:7" ht="14.1" customHeight="1" x14ac:dyDescent="0.2">
      <c r="A8" s="265" t="s">
        <v>8</v>
      </c>
      <c r="B8" s="46">
        <v>0.64100000000000001</v>
      </c>
      <c r="C8" s="193">
        <v>0.52700000000000002</v>
      </c>
      <c r="D8" s="68">
        <v>0.17784700000000001</v>
      </c>
      <c r="E8" s="6" t="s">
        <v>379</v>
      </c>
      <c r="F8" s="47">
        <v>5.64E-3</v>
      </c>
    </row>
    <row r="9" spans="1:7" ht="14.1" customHeight="1" x14ac:dyDescent="0.2">
      <c r="A9" s="265" t="s">
        <v>9</v>
      </c>
      <c r="B9" s="46">
        <v>0.51400000000000001</v>
      </c>
      <c r="C9" s="193">
        <v>0.51100000000000001</v>
      </c>
      <c r="D9" s="68">
        <v>5.8370000000000002E-3</v>
      </c>
      <c r="E9" s="6" t="s">
        <v>275</v>
      </c>
      <c r="F9" s="47">
        <v>0.84257700000000002</v>
      </c>
    </row>
    <row r="10" spans="1:7" ht="14.1" customHeight="1" x14ac:dyDescent="0.2">
      <c r="A10" s="265" t="s">
        <v>10</v>
      </c>
      <c r="B10" s="46">
        <v>0.49199999999999999</v>
      </c>
      <c r="C10" s="193">
        <v>0.41299999999999998</v>
      </c>
      <c r="D10" s="68">
        <v>0.16056899999999999</v>
      </c>
      <c r="E10" s="6" t="s">
        <v>275</v>
      </c>
      <c r="F10" s="47">
        <v>7.9673999999999995E-2</v>
      </c>
    </row>
    <row r="11" spans="1:7" ht="14.1" customHeight="1" x14ac:dyDescent="0.2">
      <c r="A11" s="265" t="s">
        <v>11</v>
      </c>
      <c r="B11" s="46">
        <v>0.55900000000000005</v>
      </c>
      <c r="C11" s="193">
        <v>0.44600000000000001</v>
      </c>
      <c r="D11" s="68">
        <v>0.20214699999999999</v>
      </c>
      <c r="E11" s="6" t="s">
        <v>275</v>
      </c>
      <c r="F11" s="47">
        <v>6.5129000000000006E-2</v>
      </c>
    </row>
    <row r="12" spans="1:7" ht="14.1" customHeight="1" x14ac:dyDescent="0.2">
      <c r="A12" s="265" t="s">
        <v>276</v>
      </c>
      <c r="B12" s="46">
        <v>0.71</v>
      </c>
      <c r="C12" s="193">
        <v>0.60299999999999998</v>
      </c>
      <c r="D12" s="68">
        <v>0.150704</v>
      </c>
      <c r="E12" s="6" t="s">
        <v>275</v>
      </c>
      <c r="F12" s="47">
        <v>0.210981</v>
      </c>
    </row>
    <row r="13" spans="1:7" ht="14.1" customHeight="1" x14ac:dyDescent="0.2">
      <c r="A13" s="265" t="s">
        <v>12</v>
      </c>
      <c r="B13" s="46">
        <v>0.71799999999999997</v>
      </c>
      <c r="C13" s="193">
        <v>0.55400000000000005</v>
      </c>
      <c r="D13" s="68">
        <v>0.228412</v>
      </c>
      <c r="E13" s="6" t="s">
        <v>275</v>
      </c>
      <c r="F13" s="47">
        <v>0.13552</v>
      </c>
    </row>
    <row r="14" spans="1:7" ht="14.1" customHeight="1" x14ac:dyDescent="0.2">
      <c r="A14" s="265" t="s">
        <v>13</v>
      </c>
      <c r="B14" s="46">
        <v>0.58899999999999997</v>
      </c>
      <c r="C14" s="193">
        <v>0.50800000000000001</v>
      </c>
      <c r="D14" s="68">
        <v>0.137521</v>
      </c>
      <c r="E14" s="6" t="s">
        <v>379</v>
      </c>
      <c r="F14" s="47">
        <v>1.9000000000000001E-4</v>
      </c>
    </row>
    <row r="15" spans="1:7" ht="14.1" customHeight="1" x14ac:dyDescent="0.2">
      <c r="A15" s="265" t="s">
        <v>14</v>
      </c>
      <c r="B15" s="46">
        <v>0.70299999999999996</v>
      </c>
      <c r="C15" s="193">
        <v>0.63900000000000001</v>
      </c>
      <c r="D15" s="68">
        <v>9.1037999999999994E-2</v>
      </c>
      <c r="E15" s="6" t="s">
        <v>275</v>
      </c>
      <c r="F15" s="47">
        <v>7.5874999999999998E-2</v>
      </c>
    </row>
    <row r="16" spans="1:7" ht="14.1" customHeight="1" x14ac:dyDescent="0.2">
      <c r="A16" s="265" t="s">
        <v>15</v>
      </c>
      <c r="B16" s="46">
        <v>0.25</v>
      </c>
      <c r="C16" s="193">
        <v>0.22900000000000001</v>
      </c>
      <c r="D16" s="68">
        <v>8.4000000000000005E-2</v>
      </c>
      <c r="E16" s="6" t="s">
        <v>275</v>
      </c>
      <c r="F16" s="47">
        <v>0.75156100000000003</v>
      </c>
    </row>
    <row r="17" spans="1:6" ht="14.1" customHeight="1" x14ac:dyDescent="0.2">
      <c r="A17" s="265" t="s">
        <v>16</v>
      </c>
      <c r="B17" s="46">
        <v>0.53700000000000003</v>
      </c>
      <c r="C17" s="193">
        <v>0.46100000000000002</v>
      </c>
      <c r="D17" s="68">
        <v>0.14152699999999999</v>
      </c>
      <c r="E17" s="6" t="s">
        <v>275</v>
      </c>
      <c r="F17" s="47">
        <v>0.29753099999999999</v>
      </c>
    </row>
    <row r="18" spans="1:6" ht="14.1" customHeight="1" x14ac:dyDescent="0.2">
      <c r="A18" s="265" t="s">
        <v>17</v>
      </c>
      <c r="B18" s="46">
        <v>0.26</v>
      </c>
      <c r="C18" s="193">
        <v>0.34799999999999998</v>
      </c>
      <c r="D18" s="68">
        <v>0.33846199999999999</v>
      </c>
      <c r="E18" s="6" t="s">
        <v>274</v>
      </c>
      <c r="F18" s="47">
        <v>0.34265000000000001</v>
      </c>
    </row>
    <row r="19" spans="1:6" ht="14.1" customHeight="1" x14ac:dyDescent="0.2">
      <c r="A19" s="265" t="s">
        <v>18</v>
      </c>
      <c r="B19" s="46">
        <v>0.46899999999999997</v>
      </c>
      <c r="C19" s="193">
        <v>0.42599999999999999</v>
      </c>
      <c r="D19" s="68">
        <v>9.1684000000000002E-2</v>
      </c>
      <c r="E19" s="6" t="s">
        <v>275</v>
      </c>
      <c r="F19" s="47">
        <v>0.10812099999999999</v>
      </c>
    </row>
    <row r="20" spans="1:6" ht="14.1" customHeight="1" x14ac:dyDescent="0.2">
      <c r="A20" s="265" t="s">
        <v>19</v>
      </c>
      <c r="B20" s="46">
        <v>0.69299999999999995</v>
      </c>
      <c r="C20" s="193">
        <v>0.60699999999999998</v>
      </c>
      <c r="D20" s="68">
        <v>0.124098</v>
      </c>
      <c r="E20" s="6" t="s">
        <v>379</v>
      </c>
      <c r="F20" s="47">
        <v>3.6970000000000003E-2</v>
      </c>
    </row>
    <row r="21" spans="1:6" ht="14.1" customHeight="1" x14ac:dyDescent="0.2">
      <c r="A21" s="265" t="s">
        <v>20</v>
      </c>
      <c r="B21" s="46">
        <v>0.57599999999999996</v>
      </c>
      <c r="C21" s="193">
        <v>0.61299999999999999</v>
      </c>
      <c r="D21" s="68">
        <v>6.4236000000000001E-2</v>
      </c>
      <c r="E21" s="6" t="s">
        <v>274</v>
      </c>
      <c r="F21" s="47">
        <v>0.56941399999999998</v>
      </c>
    </row>
    <row r="22" spans="1:6" ht="14.1" customHeight="1" x14ac:dyDescent="0.2">
      <c r="A22" s="265" t="s">
        <v>21</v>
      </c>
      <c r="B22" s="46">
        <v>0.65300000000000002</v>
      </c>
      <c r="C22" s="193">
        <v>0.55100000000000005</v>
      </c>
      <c r="D22" s="68">
        <v>0.15620200000000001</v>
      </c>
      <c r="E22" s="6" t="s">
        <v>275</v>
      </c>
      <c r="F22" s="47">
        <v>5.0361000000000003E-2</v>
      </c>
    </row>
    <row r="23" spans="1:6" ht="14.1" customHeight="1" x14ac:dyDescent="0.2">
      <c r="A23" s="265" t="s">
        <v>22</v>
      </c>
      <c r="B23" s="81">
        <v>0.68</v>
      </c>
      <c r="C23" s="111">
        <v>0.60099999999999998</v>
      </c>
      <c r="D23" s="80">
        <v>0.116176</v>
      </c>
      <c r="E23" s="6" t="s">
        <v>275</v>
      </c>
      <c r="F23" s="47">
        <v>0.103074</v>
      </c>
    </row>
    <row r="24" spans="1:6" ht="14.1" customHeight="1" x14ac:dyDescent="0.2">
      <c r="A24" s="265" t="s">
        <v>23</v>
      </c>
      <c r="B24" s="46">
        <v>0.51300000000000001</v>
      </c>
      <c r="C24" s="193">
        <v>0.502</v>
      </c>
      <c r="D24" s="68">
        <v>2.1441999999999999E-2</v>
      </c>
      <c r="E24" s="6" t="s">
        <v>275</v>
      </c>
      <c r="F24" s="47">
        <v>0.78492899999999999</v>
      </c>
    </row>
    <row r="25" spans="1:6" ht="14.1" customHeight="1" x14ac:dyDescent="0.2">
      <c r="A25" s="265" t="s">
        <v>24</v>
      </c>
      <c r="B25" s="46">
        <v>0.51800000000000002</v>
      </c>
      <c r="C25" s="193">
        <v>0.52800000000000002</v>
      </c>
      <c r="D25" s="68">
        <v>1.9304999999999999E-2</v>
      </c>
      <c r="E25" s="6" t="s">
        <v>274</v>
      </c>
      <c r="F25" s="47">
        <v>0.83067500000000005</v>
      </c>
    </row>
    <row r="26" spans="1:6" ht="14.1" customHeight="1" x14ac:dyDescent="0.2">
      <c r="A26" s="265" t="s">
        <v>25</v>
      </c>
      <c r="B26" s="46">
        <v>0.65200000000000002</v>
      </c>
      <c r="C26" s="193">
        <v>0.86699999999999999</v>
      </c>
      <c r="D26" s="68">
        <v>0.32975500000000002</v>
      </c>
      <c r="E26" s="6" t="s">
        <v>274</v>
      </c>
      <c r="F26" s="47">
        <v>9.6915000000000001E-2</v>
      </c>
    </row>
    <row r="27" spans="1:6" ht="14.1" customHeight="1" x14ac:dyDescent="0.2">
      <c r="A27" s="265" t="s">
        <v>26</v>
      </c>
      <c r="B27" s="46">
        <v>0.432</v>
      </c>
      <c r="C27" s="193">
        <v>0.40400000000000003</v>
      </c>
      <c r="D27" s="68">
        <v>6.4814999999999998E-2</v>
      </c>
      <c r="E27" s="6" t="s">
        <v>275</v>
      </c>
      <c r="F27" s="47">
        <v>0.346916</v>
      </c>
    </row>
    <row r="28" spans="1:6" ht="14.1" customHeight="1" x14ac:dyDescent="0.2">
      <c r="A28" s="265" t="s">
        <v>27</v>
      </c>
      <c r="B28" s="46">
        <v>0.436</v>
      </c>
      <c r="C28" s="193">
        <v>0.45</v>
      </c>
      <c r="D28" s="68">
        <v>3.211E-2</v>
      </c>
      <c r="E28" s="6" t="s">
        <v>274</v>
      </c>
      <c r="F28" s="47">
        <v>0.73847799999999997</v>
      </c>
    </row>
    <row r="29" spans="1:6" ht="14.1" customHeight="1" x14ac:dyDescent="0.2">
      <c r="A29" s="265" t="s">
        <v>28</v>
      </c>
      <c r="B29" s="46">
        <v>0.42199999999999999</v>
      </c>
      <c r="C29" s="193">
        <v>0.48099999999999998</v>
      </c>
      <c r="D29" s="68">
        <v>0.13980999999999999</v>
      </c>
      <c r="E29" s="6" t="s">
        <v>274</v>
      </c>
      <c r="F29" s="47">
        <v>0.1086</v>
      </c>
    </row>
    <row r="30" spans="1:6" ht="14.1" customHeight="1" x14ac:dyDescent="0.2">
      <c r="A30" s="265" t="s">
        <v>29</v>
      </c>
      <c r="B30" s="46">
        <v>0.77500000000000002</v>
      </c>
      <c r="C30" s="193">
        <v>0.75700000000000001</v>
      </c>
      <c r="D30" s="68">
        <v>2.3226E-2</v>
      </c>
      <c r="E30" s="6" t="s">
        <v>275</v>
      </c>
      <c r="F30" s="47">
        <v>0.78664599999999996</v>
      </c>
    </row>
    <row r="31" spans="1:6" ht="14.1" customHeight="1" x14ac:dyDescent="0.2">
      <c r="A31" s="265" t="s">
        <v>30</v>
      </c>
      <c r="B31" s="46">
        <v>0.65200000000000002</v>
      </c>
      <c r="C31" s="193">
        <v>0.56100000000000005</v>
      </c>
      <c r="D31" s="68">
        <v>0.139571</v>
      </c>
      <c r="E31" s="6" t="s">
        <v>275</v>
      </c>
      <c r="F31" s="47">
        <v>0.476026</v>
      </c>
    </row>
    <row r="32" spans="1:6" ht="14.1" customHeight="1" x14ac:dyDescent="0.2">
      <c r="A32" s="265" t="s">
        <v>31</v>
      </c>
      <c r="B32" s="46">
        <v>0.53200000000000003</v>
      </c>
      <c r="C32" s="193">
        <v>0.41799999999999998</v>
      </c>
      <c r="D32" s="68">
        <v>0.214286</v>
      </c>
      <c r="E32" s="6" t="s">
        <v>379</v>
      </c>
      <c r="F32" s="47">
        <v>4.0299999999999998E-4</v>
      </c>
    </row>
    <row r="33" spans="1:6" ht="14.1" customHeight="1" x14ac:dyDescent="0.2">
      <c r="A33" s="265" t="s">
        <v>32</v>
      </c>
      <c r="B33" s="46">
        <v>0.38200000000000001</v>
      </c>
      <c r="C33" s="193">
        <v>0.39200000000000002</v>
      </c>
      <c r="D33" s="68">
        <v>2.6178E-2</v>
      </c>
      <c r="E33" s="6" t="s">
        <v>274</v>
      </c>
      <c r="F33" s="47">
        <v>0.93090499999999998</v>
      </c>
    </row>
    <row r="34" spans="1:6" ht="14.1" customHeight="1" x14ac:dyDescent="0.2">
      <c r="A34" s="265" t="s">
        <v>33</v>
      </c>
      <c r="B34" s="46">
        <v>0.71599999999999997</v>
      </c>
      <c r="C34" s="193">
        <v>0.72099999999999997</v>
      </c>
      <c r="D34" s="68">
        <v>6.9829999999999996E-3</v>
      </c>
      <c r="E34" s="6" t="s">
        <v>274</v>
      </c>
      <c r="F34" s="47">
        <v>0.950874</v>
      </c>
    </row>
    <row r="35" spans="1:6" ht="14.1" customHeight="1" x14ac:dyDescent="0.2">
      <c r="A35" s="265" t="s">
        <v>34</v>
      </c>
      <c r="B35" s="46">
        <v>0.34499999999999997</v>
      </c>
      <c r="C35" s="193">
        <v>0.55100000000000005</v>
      </c>
      <c r="D35" s="68">
        <v>0.59710099999999999</v>
      </c>
      <c r="E35" s="6" t="s">
        <v>274</v>
      </c>
      <c r="F35" s="47">
        <v>0.122311</v>
      </c>
    </row>
    <row r="36" spans="1:6" ht="14.1" customHeight="1" x14ac:dyDescent="0.2">
      <c r="A36" s="265" t="s">
        <v>35</v>
      </c>
      <c r="B36" s="46">
        <v>0.61099999999999999</v>
      </c>
      <c r="C36" s="193">
        <v>0.58899999999999997</v>
      </c>
      <c r="D36" s="68">
        <v>3.6006999999999997E-2</v>
      </c>
      <c r="E36" s="6" t="s">
        <v>275</v>
      </c>
      <c r="F36" s="47">
        <v>0.60588699999999995</v>
      </c>
    </row>
    <row r="37" spans="1:6" ht="14.1" customHeight="1" x14ac:dyDescent="0.2">
      <c r="A37" s="265" t="s">
        <v>36</v>
      </c>
      <c r="B37" s="46">
        <v>0.49299999999999999</v>
      </c>
      <c r="C37" s="193">
        <v>0.55200000000000005</v>
      </c>
      <c r="D37" s="68">
        <v>0.119675</v>
      </c>
      <c r="E37" s="6" t="s">
        <v>274</v>
      </c>
      <c r="F37" s="47">
        <v>0.48443599999999998</v>
      </c>
    </row>
    <row r="38" spans="1:6" ht="14.1" customHeight="1" x14ac:dyDescent="0.2">
      <c r="A38" s="265" t="s">
        <v>37</v>
      </c>
      <c r="B38" s="46">
        <v>0.627</v>
      </c>
      <c r="C38" s="193">
        <v>0.58399999999999996</v>
      </c>
      <c r="D38" s="68">
        <v>6.8581000000000003E-2</v>
      </c>
      <c r="E38" s="6" t="s">
        <v>275</v>
      </c>
      <c r="F38" s="47">
        <v>0.36919299999999999</v>
      </c>
    </row>
    <row r="39" spans="1:6" ht="14.1" customHeight="1" x14ac:dyDescent="0.2">
      <c r="A39" s="265" t="s">
        <v>38</v>
      </c>
      <c r="B39" s="46">
        <v>0.56599999999999995</v>
      </c>
      <c r="C39" s="193">
        <v>0.496</v>
      </c>
      <c r="D39" s="68">
        <v>0.12367499999999999</v>
      </c>
      <c r="E39" s="6" t="s">
        <v>379</v>
      </c>
      <c r="F39" s="47">
        <v>2.0869999999999999E-3</v>
      </c>
    </row>
    <row r="40" spans="1:6" ht="14.1" customHeight="1" x14ac:dyDescent="0.2">
      <c r="A40" s="265" t="s">
        <v>39</v>
      </c>
      <c r="B40" s="46">
        <v>0.41699999999999998</v>
      </c>
      <c r="C40" s="193">
        <v>0.40100000000000002</v>
      </c>
      <c r="D40" s="68">
        <v>3.8369E-2</v>
      </c>
      <c r="E40" s="6" t="s">
        <v>275</v>
      </c>
      <c r="F40" s="47">
        <v>0.54174299999999997</v>
      </c>
    </row>
    <row r="41" spans="1:6" ht="14.1" customHeight="1" x14ac:dyDescent="0.2">
      <c r="A41" s="265" t="s">
        <v>40</v>
      </c>
      <c r="B41" s="46">
        <v>0.37</v>
      </c>
      <c r="C41" s="193">
        <v>0.43</v>
      </c>
      <c r="D41" s="68">
        <v>0.162162</v>
      </c>
      <c r="E41" s="6" t="s">
        <v>274</v>
      </c>
      <c r="F41" s="47">
        <v>0.16820399999999999</v>
      </c>
    </row>
    <row r="42" spans="1:6" ht="14.1" customHeight="1" x14ac:dyDescent="0.2">
      <c r="A42" s="265" t="s">
        <v>41</v>
      </c>
      <c r="B42" s="46">
        <v>0.34399999999999997</v>
      </c>
      <c r="C42" s="193">
        <v>0.48</v>
      </c>
      <c r="D42" s="68">
        <v>0.39534900000000001</v>
      </c>
      <c r="E42" s="6" t="s">
        <v>380</v>
      </c>
      <c r="F42" s="47">
        <v>1.1115E-2</v>
      </c>
    </row>
    <row r="43" spans="1:6" ht="14.1" customHeight="1" x14ac:dyDescent="0.2">
      <c r="A43" s="265" t="s">
        <v>42</v>
      </c>
      <c r="B43" s="46">
        <v>0.49099999999999999</v>
      </c>
      <c r="C43" s="193">
        <v>0.40799999999999997</v>
      </c>
      <c r="D43" s="68">
        <v>0.169043</v>
      </c>
      <c r="E43" s="6" t="s">
        <v>379</v>
      </c>
      <c r="F43" s="47">
        <v>2.0100000000000001E-5</v>
      </c>
    </row>
    <row r="44" spans="1:6" ht="14.1" customHeight="1" x14ac:dyDescent="0.2">
      <c r="A44" s="265" t="s">
        <v>43</v>
      </c>
      <c r="B44" s="46">
        <v>0.78</v>
      </c>
      <c r="C44" s="193">
        <v>0.58599999999999997</v>
      </c>
      <c r="D44" s="68">
        <v>0.24871799999999999</v>
      </c>
      <c r="E44" s="6" t="s">
        <v>275</v>
      </c>
      <c r="F44" s="47">
        <v>5.9701999999999998E-2</v>
      </c>
    </row>
    <row r="45" spans="1:6" ht="14.1" customHeight="1" x14ac:dyDescent="0.2">
      <c r="A45" s="265" t="s">
        <v>44</v>
      </c>
      <c r="B45" s="46">
        <v>0.67</v>
      </c>
      <c r="C45" s="193">
        <v>0.61299999999999999</v>
      </c>
      <c r="D45" s="68">
        <v>8.5074999999999998E-2</v>
      </c>
      <c r="E45" s="6" t="s">
        <v>275</v>
      </c>
      <c r="F45" s="47">
        <v>0.59074400000000005</v>
      </c>
    </row>
    <row r="46" spans="1:6" ht="14.1" customHeight="1" x14ac:dyDescent="0.2">
      <c r="A46" s="265" t="s">
        <v>45</v>
      </c>
      <c r="B46" s="46">
        <v>0.56999999999999995</v>
      </c>
      <c r="C46" s="193">
        <v>0.49099999999999999</v>
      </c>
      <c r="D46" s="68">
        <v>0.138596</v>
      </c>
      <c r="E46" s="6" t="s">
        <v>379</v>
      </c>
      <c r="F46" s="47">
        <v>3.8551000000000002E-2</v>
      </c>
    </row>
    <row r="47" spans="1:6" ht="14.1" customHeight="1" x14ac:dyDescent="0.2">
      <c r="A47" s="265" t="s">
        <v>46</v>
      </c>
      <c r="B47" s="46">
        <v>0.19400000000000001</v>
      </c>
      <c r="C47" s="193">
        <v>0.253</v>
      </c>
      <c r="D47" s="68">
        <v>0.30412400000000001</v>
      </c>
      <c r="E47" s="6" t="s">
        <v>274</v>
      </c>
      <c r="F47" s="47">
        <v>0.464281</v>
      </c>
    </row>
    <row r="48" spans="1:6" ht="14.1" customHeight="1" x14ac:dyDescent="0.2">
      <c r="A48" s="265" t="s">
        <v>47</v>
      </c>
      <c r="B48" s="46">
        <v>0.47699999999999998</v>
      </c>
      <c r="C48" s="193">
        <v>0.47699999999999998</v>
      </c>
      <c r="D48" s="68">
        <v>0</v>
      </c>
      <c r="E48" s="6" t="s">
        <v>347</v>
      </c>
      <c r="F48" s="47">
        <v>0.98747499999999999</v>
      </c>
    </row>
    <row r="49" spans="1:8" ht="14.1" customHeight="1" x14ac:dyDescent="0.2">
      <c r="A49" s="265" t="s">
        <v>48</v>
      </c>
      <c r="B49" s="46">
        <v>0.51500000000000001</v>
      </c>
      <c r="C49" s="193">
        <v>0.46899999999999997</v>
      </c>
      <c r="D49" s="68">
        <v>8.9319999999999997E-2</v>
      </c>
      <c r="E49" s="6" t="s">
        <v>379</v>
      </c>
      <c r="F49" s="47">
        <v>1.7819000000000002E-2</v>
      </c>
    </row>
    <row r="50" spans="1:8" ht="14.1" customHeight="1" x14ac:dyDescent="0.2">
      <c r="A50" s="265" t="s">
        <v>49</v>
      </c>
      <c r="B50" s="46">
        <v>0.66</v>
      </c>
      <c r="C50" s="193">
        <v>0.45200000000000001</v>
      </c>
      <c r="D50" s="68">
        <v>0.31515199999999999</v>
      </c>
      <c r="E50" s="6" t="s">
        <v>379</v>
      </c>
      <c r="F50" s="47">
        <v>1.8789E-2</v>
      </c>
    </row>
    <row r="51" spans="1:8" ht="14.1" customHeight="1" x14ac:dyDescent="0.2">
      <c r="A51" s="265" t="s">
        <v>50</v>
      </c>
      <c r="B51" s="46">
        <v>0.5</v>
      </c>
      <c r="C51" s="193">
        <v>0.39100000000000001</v>
      </c>
      <c r="D51" s="68">
        <v>0.218</v>
      </c>
      <c r="E51" s="6" t="s">
        <v>379</v>
      </c>
      <c r="F51" s="47">
        <v>1.8079999999999999E-3</v>
      </c>
    </row>
    <row r="52" spans="1:8" ht="14.1" customHeight="1" x14ac:dyDescent="0.2">
      <c r="A52" s="265" t="s">
        <v>51</v>
      </c>
      <c r="B52" s="46">
        <v>0.252</v>
      </c>
      <c r="C52" s="193">
        <v>0.45</v>
      </c>
      <c r="D52" s="68">
        <v>0.78571400000000002</v>
      </c>
      <c r="E52" s="6" t="s">
        <v>274</v>
      </c>
      <c r="F52" s="47">
        <v>0.214503</v>
      </c>
    </row>
    <row r="53" spans="1:8" ht="14.1" customHeight="1" x14ac:dyDescent="0.2">
      <c r="A53" s="265" t="s">
        <v>52</v>
      </c>
      <c r="B53" s="46">
        <v>0.53600000000000003</v>
      </c>
      <c r="C53" s="193">
        <v>0.51100000000000001</v>
      </c>
      <c r="D53" s="68">
        <v>4.6642000000000003E-2</v>
      </c>
      <c r="E53" s="6" t="s">
        <v>275</v>
      </c>
      <c r="F53" s="47">
        <v>0.50983999999999996</v>
      </c>
    </row>
    <row r="54" spans="1:8" ht="14.1" customHeight="1" x14ac:dyDescent="0.2">
      <c r="A54" s="265" t="s">
        <v>53</v>
      </c>
      <c r="B54" s="46">
        <v>0.48</v>
      </c>
      <c r="C54" s="193">
        <v>0.34699999999999998</v>
      </c>
      <c r="D54" s="68">
        <v>0.27708300000000002</v>
      </c>
      <c r="E54" s="6" t="s">
        <v>379</v>
      </c>
      <c r="F54" s="47">
        <v>4.7399999999999997E-4</v>
      </c>
    </row>
    <row r="55" spans="1:8" ht="14.1" customHeight="1" x14ac:dyDescent="0.2">
      <c r="A55" s="265" t="s">
        <v>54</v>
      </c>
      <c r="B55" s="46">
        <v>0.35299999999999998</v>
      </c>
      <c r="C55" s="193">
        <v>0.375</v>
      </c>
      <c r="D55" s="68">
        <v>6.2323000000000003E-2</v>
      </c>
      <c r="E55" s="6" t="s">
        <v>274</v>
      </c>
      <c r="F55" s="47">
        <v>0.67548699999999995</v>
      </c>
    </row>
    <row r="56" spans="1:8" ht="14.1" customHeight="1" x14ac:dyDescent="0.2">
      <c r="A56" s="265" t="s">
        <v>55</v>
      </c>
      <c r="B56" s="46">
        <v>0.52900000000000003</v>
      </c>
      <c r="C56" s="193">
        <v>0.37</v>
      </c>
      <c r="D56" s="68">
        <v>0.30056699999999997</v>
      </c>
      <c r="E56" s="6" t="s">
        <v>275</v>
      </c>
      <c r="F56" s="47">
        <v>0.54595000000000005</v>
      </c>
    </row>
    <row r="57" spans="1:8" s="272" customFormat="1" ht="14.1" customHeight="1" x14ac:dyDescent="0.2">
      <c r="A57" s="379" t="s">
        <v>56</v>
      </c>
      <c r="B57" s="182">
        <v>0.53600000000000003</v>
      </c>
      <c r="C57" s="484">
        <v>0.495</v>
      </c>
      <c r="D57" s="183">
        <v>7.6493000000000005E-2</v>
      </c>
      <c r="E57" s="316" t="s">
        <v>379</v>
      </c>
      <c r="F57" s="185">
        <v>9.8299999999999995E-14</v>
      </c>
      <c r="G57" s="136"/>
      <c r="H57" s="262"/>
    </row>
    <row r="59" spans="1:8" ht="15" customHeight="1" x14ac:dyDescent="0.2">
      <c r="A59" s="18" t="s">
        <v>499</v>
      </c>
    </row>
    <row r="61" spans="1:8" ht="15" customHeight="1" x14ac:dyDescent="0.2">
      <c r="A61" s="129" t="s">
        <v>423</v>
      </c>
    </row>
    <row r="62" spans="1:8" ht="15" customHeight="1" x14ac:dyDescent="0.2">
      <c r="A62" s="129" t="s">
        <v>424</v>
      </c>
    </row>
  </sheetData>
  <customSheetViews>
    <customSheetView guid="{18FB6344-C1D8-4A32-B8CA-93AC084D615F}" fitToPage="1">
      <selection activeCell="I18" sqref="I18"/>
      <pageMargins left="0.7" right="0.7" top="0.75" bottom="0.75" header="0.3" footer="0.3"/>
      <pageSetup scale="73" fitToWidth="0" orientation="portrait" r:id="rId1"/>
    </customSheetView>
    <customSheetView guid="{B249372F-983F-49DE-A7CF-14A3D5AA079F}" fitToPage="1">
      <selection activeCell="A5" sqref="A5:XFD57"/>
      <pageMargins left="0.7" right="0.7" top="0.75" bottom="0.75" header="0.3" footer="0.3"/>
      <pageSetup scale="73" fitToWidth="0" orientation="portrait" r:id="rId2"/>
    </customSheetView>
  </customSheetViews>
  <mergeCells count="3">
    <mergeCell ref="A1:F1"/>
    <mergeCell ref="A2:F2"/>
    <mergeCell ref="B3:F3"/>
  </mergeCells>
  <pageMargins left="0.7" right="0.7" top="0.75" bottom="0.75" header="0.3" footer="0.3"/>
  <pageSetup scale="73" fitToWidth="0" orientation="portrait"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2"/>
  <sheetViews>
    <sheetView workbookViewId="0">
      <selection activeCell="J17" sqref="J17"/>
    </sheetView>
  </sheetViews>
  <sheetFormatPr defaultColWidth="9.140625" defaultRowHeight="15" customHeight="1" x14ac:dyDescent="0.2"/>
  <cols>
    <col min="1" max="1" width="16.85546875" style="262" customWidth="1"/>
    <col min="2" max="3" width="12.7109375" style="384" customWidth="1"/>
    <col min="4" max="4" width="12.7109375" style="262" customWidth="1"/>
    <col min="5" max="5" width="16.7109375" style="441" customWidth="1"/>
    <col min="6" max="6" width="12.7109375" style="262" customWidth="1"/>
    <col min="7" max="16384" width="9.140625" style="262"/>
  </cols>
  <sheetData>
    <row r="1" spans="1:6" ht="30" customHeight="1" x14ac:dyDescent="0.2">
      <c r="A1" s="730" t="s">
        <v>519</v>
      </c>
      <c r="B1" s="731"/>
      <c r="C1" s="731"/>
      <c r="D1" s="731"/>
      <c r="E1" s="731"/>
      <c r="F1" s="732"/>
    </row>
    <row r="2" spans="1:6" ht="14.45" customHeight="1" thickBot="1" x14ac:dyDescent="0.25">
      <c r="A2" s="646" t="s">
        <v>156</v>
      </c>
      <c r="B2" s="647"/>
      <c r="C2" s="647"/>
      <c r="D2" s="647"/>
      <c r="E2" s="647"/>
      <c r="F2" s="648"/>
    </row>
    <row r="3" spans="1:6" s="272" customFormat="1" ht="14.45" customHeight="1" thickTop="1" x14ac:dyDescent="0.2">
      <c r="A3" s="36"/>
      <c r="B3" s="733" t="s">
        <v>495</v>
      </c>
      <c r="C3" s="734"/>
      <c r="D3" s="734"/>
      <c r="E3" s="734"/>
      <c r="F3" s="735"/>
    </row>
    <row r="4" spans="1:6" s="272" customFormat="1" ht="30" customHeight="1" x14ac:dyDescent="0.2">
      <c r="A4" s="264" t="s">
        <v>1</v>
      </c>
      <c r="B4" s="481" t="s">
        <v>153</v>
      </c>
      <c r="C4" s="482" t="s">
        <v>167</v>
      </c>
      <c r="D4" s="102" t="s">
        <v>143</v>
      </c>
      <c r="E4" s="485" t="s">
        <v>144</v>
      </c>
      <c r="F4" s="103" t="s">
        <v>72</v>
      </c>
    </row>
    <row r="5" spans="1:6" ht="13.9" customHeight="1" x14ac:dyDescent="0.2">
      <c r="A5" s="265" t="s">
        <v>5</v>
      </c>
      <c r="B5" s="54">
        <v>1.038</v>
      </c>
      <c r="C5" s="483">
        <v>0.89500000000000002</v>
      </c>
      <c r="D5" s="67">
        <v>0.137765</v>
      </c>
      <c r="E5" s="6" t="s">
        <v>275</v>
      </c>
      <c r="F5" s="55">
        <v>0.49065700000000001</v>
      </c>
    </row>
    <row r="6" spans="1:6" ht="13.9" customHeight="1" x14ac:dyDescent="0.2">
      <c r="A6" s="265" t="s">
        <v>6</v>
      </c>
      <c r="B6" s="46">
        <v>0.93300000000000005</v>
      </c>
      <c r="C6" s="193">
        <v>0.872</v>
      </c>
      <c r="D6" s="68">
        <v>6.5379999999999994E-2</v>
      </c>
      <c r="E6" s="6" t="s">
        <v>275</v>
      </c>
      <c r="F6" s="47">
        <v>0.15020500000000001</v>
      </c>
    </row>
    <row r="7" spans="1:6" ht="13.9" customHeight="1" x14ac:dyDescent="0.2">
      <c r="A7" s="265" t="s">
        <v>7</v>
      </c>
      <c r="B7" s="46">
        <v>1.04</v>
      </c>
      <c r="C7" s="193">
        <v>0.83499999999999996</v>
      </c>
      <c r="D7" s="68">
        <v>0.19711500000000001</v>
      </c>
      <c r="E7" s="6" t="s">
        <v>379</v>
      </c>
      <c r="F7" s="47">
        <v>3.9849999999999998E-3</v>
      </c>
    </row>
    <row r="8" spans="1:6" ht="13.9" customHeight="1" x14ac:dyDescent="0.2">
      <c r="A8" s="265" t="s">
        <v>8</v>
      </c>
      <c r="B8" s="46">
        <v>1.0129999999999999</v>
      </c>
      <c r="C8" s="193">
        <v>0.98499999999999999</v>
      </c>
      <c r="D8" s="68">
        <v>2.7640999999999999E-2</v>
      </c>
      <c r="E8" s="6" t="s">
        <v>275</v>
      </c>
      <c r="F8" s="47">
        <v>0.63143800000000005</v>
      </c>
    </row>
    <row r="9" spans="1:6" ht="13.9" customHeight="1" x14ac:dyDescent="0.2">
      <c r="A9" s="265" t="s">
        <v>9</v>
      </c>
      <c r="B9" s="46">
        <v>0.90100000000000002</v>
      </c>
      <c r="C9" s="193">
        <v>0.91900000000000004</v>
      </c>
      <c r="D9" s="68">
        <v>1.9977999999999999E-2</v>
      </c>
      <c r="E9" s="6" t="s">
        <v>274</v>
      </c>
      <c r="F9" s="47">
        <v>0.41787400000000002</v>
      </c>
    </row>
    <row r="10" spans="1:6" ht="13.9" customHeight="1" x14ac:dyDescent="0.2">
      <c r="A10" s="265" t="s">
        <v>10</v>
      </c>
      <c r="B10" s="46">
        <v>0.85199999999999998</v>
      </c>
      <c r="C10" s="193">
        <v>0.68400000000000005</v>
      </c>
      <c r="D10" s="68">
        <v>0.197183</v>
      </c>
      <c r="E10" s="6" t="s">
        <v>379</v>
      </c>
      <c r="F10" s="47">
        <v>4.9880000000000002E-3</v>
      </c>
    </row>
    <row r="11" spans="1:6" ht="13.9" customHeight="1" x14ac:dyDescent="0.2">
      <c r="A11" s="265" t="s">
        <v>11</v>
      </c>
      <c r="B11" s="46">
        <v>1.653</v>
      </c>
      <c r="C11" s="193">
        <v>1.5680000000000001</v>
      </c>
      <c r="D11" s="68">
        <v>5.1422000000000002E-2</v>
      </c>
      <c r="E11" s="6" t="s">
        <v>275</v>
      </c>
      <c r="F11" s="47">
        <v>0.42805599999999999</v>
      </c>
    </row>
    <row r="12" spans="1:6" ht="13.9" customHeight="1" x14ac:dyDescent="0.2">
      <c r="A12" s="265" t="s">
        <v>276</v>
      </c>
      <c r="B12" s="46">
        <v>1.3140000000000001</v>
      </c>
      <c r="C12" s="193">
        <v>0.97699999999999998</v>
      </c>
      <c r="D12" s="68">
        <v>0.256469</v>
      </c>
      <c r="E12" s="6" t="s">
        <v>379</v>
      </c>
      <c r="F12" s="47">
        <v>1.0248E-2</v>
      </c>
    </row>
    <row r="13" spans="1:6" ht="13.9" customHeight="1" x14ac:dyDescent="0.2">
      <c r="A13" s="265" t="s">
        <v>12</v>
      </c>
      <c r="B13" s="46">
        <v>1.1339999999999999</v>
      </c>
      <c r="C13" s="193">
        <v>1.248</v>
      </c>
      <c r="D13" s="68">
        <v>0.10052899999999999</v>
      </c>
      <c r="E13" s="6" t="s">
        <v>274</v>
      </c>
      <c r="F13" s="47">
        <v>0.45255699999999999</v>
      </c>
    </row>
    <row r="14" spans="1:6" ht="13.9" customHeight="1" x14ac:dyDescent="0.2">
      <c r="A14" s="265" t="s">
        <v>13</v>
      </c>
      <c r="B14" s="46">
        <v>0.92700000000000005</v>
      </c>
      <c r="C14" s="193">
        <v>0.94199999999999995</v>
      </c>
      <c r="D14" s="68">
        <v>1.6181000000000001E-2</v>
      </c>
      <c r="E14" s="6" t="s">
        <v>274</v>
      </c>
      <c r="F14" s="47">
        <v>0.58215600000000001</v>
      </c>
    </row>
    <row r="15" spans="1:6" ht="13.9" customHeight="1" x14ac:dyDescent="0.2">
      <c r="A15" s="265" t="s">
        <v>14</v>
      </c>
      <c r="B15" s="46">
        <v>1.3129999999999999</v>
      </c>
      <c r="C15" s="193">
        <v>1.1379999999999999</v>
      </c>
      <c r="D15" s="68">
        <v>0.13328300000000001</v>
      </c>
      <c r="E15" s="6" t="s">
        <v>379</v>
      </c>
      <c r="F15" s="47">
        <v>2.0699999999999999E-4</v>
      </c>
    </row>
    <row r="16" spans="1:6" ht="13.9" customHeight="1" x14ac:dyDescent="0.2">
      <c r="A16" s="265" t="s">
        <v>15</v>
      </c>
      <c r="B16" s="46">
        <v>0.63700000000000001</v>
      </c>
      <c r="C16" s="193">
        <v>0.76100000000000001</v>
      </c>
      <c r="D16" s="68">
        <v>0.194662</v>
      </c>
      <c r="E16" s="6" t="s">
        <v>274</v>
      </c>
      <c r="F16" s="47">
        <v>0.30701600000000001</v>
      </c>
    </row>
    <row r="17" spans="1:6" ht="13.9" customHeight="1" x14ac:dyDescent="0.2">
      <c r="A17" s="265" t="s">
        <v>16</v>
      </c>
      <c r="B17" s="46">
        <v>0.88500000000000001</v>
      </c>
      <c r="C17" s="193">
        <v>0.82499999999999996</v>
      </c>
      <c r="D17" s="68">
        <v>6.7796999999999996E-2</v>
      </c>
      <c r="E17" s="6" t="s">
        <v>275</v>
      </c>
      <c r="F17" s="47">
        <v>0.48717300000000002</v>
      </c>
    </row>
    <row r="18" spans="1:6" ht="13.9" customHeight="1" x14ac:dyDescent="0.2">
      <c r="A18" s="265" t="s">
        <v>17</v>
      </c>
      <c r="B18" s="46">
        <v>0.85399999999999998</v>
      </c>
      <c r="C18" s="193">
        <v>0.72599999999999998</v>
      </c>
      <c r="D18" s="68">
        <v>0.14988299999999999</v>
      </c>
      <c r="E18" s="6" t="s">
        <v>275</v>
      </c>
      <c r="F18" s="47">
        <v>0.32888200000000001</v>
      </c>
    </row>
    <row r="19" spans="1:6" ht="13.9" customHeight="1" x14ac:dyDescent="0.2">
      <c r="A19" s="265" t="s">
        <v>18</v>
      </c>
      <c r="B19" s="46">
        <v>0.96499999999999997</v>
      </c>
      <c r="C19" s="193">
        <v>0.86499999999999999</v>
      </c>
      <c r="D19" s="68">
        <v>0.103627</v>
      </c>
      <c r="E19" s="6" t="s">
        <v>379</v>
      </c>
      <c r="F19" s="47">
        <v>8.4670000000000006E-3</v>
      </c>
    </row>
    <row r="20" spans="1:6" ht="13.9" customHeight="1" x14ac:dyDescent="0.2">
      <c r="A20" s="265" t="s">
        <v>19</v>
      </c>
      <c r="B20" s="46">
        <v>1.226</v>
      </c>
      <c r="C20" s="193">
        <v>1.0289999999999999</v>
      </c>
      <c r="D20" s="68">
        <v>0.16068499999999999</v>
      </c>
      <c r="E20" s="6" t="s">
        <v>379</v>
      </c>
      <c r="F20" s="47">
        <v>3.4400000000000001E-4</v>
      </c>
    </row>
    <row r="21" spans="1:6" ht="13.9" customHeight="1" x14ac:dyDescent="0.2">
      <c r="A21" s="265" t="s">
        <v>20</v>
      </c>
      <c r="B21" s="46">
        <v>1.121</v>
      </c>
      <c r="C21" s="193">
        <v>1.006</v>
      </c>
      <c r="D21" s="68">
        <v>0.102587</v>
      </c>
      <c r="E21" s="6" t="s">
        <v>275</v>
      </c>
      <c r="F21" s="47">
        <v>0.17227400000000001</v>
      </c>
    </row>
    <row r="22" spans="1:6" ht="13.9" customHeight="1" x14ac:dyDescent="0.2">
      <c r="A22" s="265" t="s">
        <v>21</v>
      </c>
      <c r="B22" s="46">
        <v>1.1719999999999999</v>
      </c>
      <c r="C22" s="193">
        <v>0.96499999999999997</v>
      </c>
      <c r="D22" s="68">
        <v>0.176621</v>
      </c>
      <c r="E22" s="6" t="s">
        <v>379</v>
      </c>
      <c r="F22" s="47">
        <v>1.542E-3</v>
      </c>
    </row>
    <row r="23" spans="1:6" ht="13.9" customHeight="1" x14ac:dyDescent="0.2">
      <c r="A23" s="265" t="s">
        <v>22</v>
      </c>
      <c r="B23" s="46">
        <v>0.8</v>
      </c>
      <c r="C23" s="193">
        <v>0.79900000000000004</v>
      </c>
      <c r="D23" s="80" t="s">
        <v>410</v>
      </c>
      <c r="E23" s="6" t="s">
        <v>275</v>
      </c>
      <c r="F23" s="47">
        <v>0.99316800000000005</v>
      </c>
    </row>
    <row r="24" spans="1:6" ht="13.9" customHeight="1" x14ac:dyDescent="0.2">
      <c r="A24" s="265" t="s">
        <v>23</v>
      </c>
      <c r="B24" s="46">
        <v>1.571</v>
      </c>
      <c r="C24" s="193">
        <v>1.284</v>
      </c>
      <c r="D24" s="68">
        <v>0.18268599999999999</v>
      </c>
      <c r="E24" s="6" t="s">
        <v>379</v>
      </c>
      <c r="F24" s="47">
        <v>1.8899999999999999E-5</v>
      </c>
    </row>
    <row r="25" spans="1:6" ht="13.9" customHeight="1" x14ac:dyDescent="0.2">
      <c r="A25" s="265" t="s">
        <v>24</v>
      </c>
      <c r="B25" s="46">
        <v>1.379</v>
      </c>
      <c r="C25" s="193">
        <v>1.3540000000000001</v>
      </c>
      <c r="D25" s="68">
        <v>1.8128999999999999E-2</v>
      </c>
      <c r="E25" s="6" t="s">
        <v>275</v>
      </c>
      <c r="F25" s="47">
        <v>0.730711</v>
      </c>
    </row>
    <row r="26" spans="1:6" ht="13.9" customHeight="1" x14ac:dyDescent="0.2">
      <c r="A26" s="265" t="s">
        <v>25</v>
      </c>
      <c r="B26" s="46">
        <v>1.718</v>
      </c>
      <c r="C26" s="193">
        <v>1.538</v>
      </c>
      <c r="D26" s="68">
        <v>0.10477300000000001</v>
      </c>
      <c r="E26" s="6" t="s">
        <v>275</v>
      </c>
      <c r="F26" s="47">
        <v>0.378307</v>
      </c>
    </row>
    <row r="27" spans="1:6" ht="13.9" customHeight="1" x14ac:dyDescent="0.2">
      <c r="A27" s="265" t="s">
        <v>26</v>
      </c>
      <c r="B27" s="46">
        <v>1.234</v>
      </c>
      <c r="C27" s="193">
        <v>1.1539999999999999</v>
      </c>
      <c r="D27" s="68">
        <v>6.4829999999999999E-2</v>
      </c>
      <c r="E27" s="6" t="s">
        <v>275</v>
      </c>
      <c r="F27" s="47">
        <v>9.9713999999999997E-2</v>
      </c>
    </row>
    <row r="28" spans="1:6" ht="13.9" customHeight="1" x14ac:dyDescent="0.2">
      <c r="A28" s="265" t="s">
        <v>27</v>
      </c>
      <c r="B28" s="46">
        <v>1.254</v>
      </c>
      <c r="C28" s="193">
        <v>1.242</v>
      </c>
      <c r="D28" s="68">
        <v>9.5689999999999994E-3</v>
      </c>
      <c r="E28" s="6" t="s">
        <v>275</v>
      </c>
      <c r="F28" s="47">
        <v>0.88603900000000002</v>
      </c>
    </row>
    <row r="29" spans="1:6" ht="13.9" customHeight="1" x14ac:dyDescent="0.2">
      <c r="A29" s="265" t="s">
        <v>28</v>
      </c>
      <c r="B29" s="46">
        <v>1.0509999999999999</v>
      </c>
      <c r="C29" s="193">
        <v>1.1180000000000001</v>
      </c>
      <c r="D29" s="68">
        <v>6.3749E-2</v>
      </c>
      <c r="E29" s="6" t="s">
        <v>274</v>
      </c>
      <c r="F29" s="47">
        <v>0.23442099999999999</v>
      </c>
    </row>
    <row r="30" spans="1:6" ht="13.9" customHeight="1" x14ac:dyDescent="0.2">
      <c r="A30" s="265" t="s">
        <v>29</v>
      </c>
      <c r="B30" s="46">
        <v>1.0840000000000001</v>
      </c>
      <c r="C30" s="193">
        <v>1.073</v>
      </c>
      <c r="D30" s="68">
        <v>1.0148000000000001E-2</v>
      </c>
      <c r="E30" s="6" t="s">
        <v>275</v>
      </c>
      <c r="F30" s="47">
        <v>0.88513600000000003</v>
      </c>
    </row>
    <row r="31" spans="1:6" ht="13.9" customHeight="1" x14ac:dyDescent="0.2">
      <c r="A31" s="265" t="s">
        <v>30</v>
      </c>
      <c r="B31" s="46">
        <v>0.68799999999999994</v>
      </c>
      <c r="C31" s="193">
        <v>0.83199999999999996</v>
      </c>
      <c r="D31" s="68">
        <v>0.20930199999999999</v>
      </c>
      <c r="E31" s="6" t="s">
        <v>274</v>
      </c>
      <c r="F31" s="47">
        <v>0.263098</v>
      </c>
    </row>
    <row r="32" spans="1:6" ht="13.9" customHeight="1" x14ac:dyDescent="0.2">
      <c r="A32" s="265" t="s">
        <v>31</v>
      </c>
      <c r="B32" s="46">
        <v>1.141</v>
      </c>
      <c r="C32" s="193">
        <v>1.216</v>
      </c>
      <c r="D32" s="68">
        <v>6.5731999999999999E-2</v>
      </c>
      <c r="E32" s="6" t="s">
        <v>274</v>
      </c>
      <c r="F32" s="47">
        <v>0.12651399999999999</v>
      </c>
    </row>
    <row r="33" spans="1:6" ht="13.9" customHeight="1" x14ac:dyDescent="0.2">
      <c r="A33" s="265" t="s">
        <v>32</v>
      </c>
      <c r="B33" s="46">
        <v>0.74099999999999999</v>
      </c>
      <c r="C33" s="193">
        <v>0.74</v>
      </c>
      <c r="D33" s="68" t="s">
        <v>332</v>
      </c>
      <c r="E33" s="6" t="s">
        <v>275</v>
      </c>
      <c r="F33" s="47">
        <v>0.99913099999999999</v>
      </c>
    </row>
    <row r="34" spans="1:6" ht="13.9" customHeight="1" x14ac:dyDescent="0.2">
      <c r="A34" s="265" t="s">
        <v>33</v>
      </c>
      <c r="B34" s="46">
        <v>0.94499999999999995</v>
      </c>
      <c r="C34" s="193">
        <v>1.0669999999999999</v>
      </c>
      <c r="D34" s="68">
        <v>0.12910099999999999</v>
      </c>
      <c r="E34" s="6" t="s">
        <v>274</v>
      </c>
      <c r="F34" s="47">
        <v>0.22119</v>
      </c>
    </row>
    <row r="35" spans="1:6" ht="13.9" customHeight="1" x14ac:dyDescent="0.2">
      <c r="A35" s="265" t="s">
        <v>34</v>
      </c>
      <c r="B35" s="46">
        <v>0.91700000000000004</v>
      </c>
      <c r="C35" s="193">
        <v>1.032</v>
      </c>
      <c r="D35" s="68">
        <v>0.12540899999999999</v>
      </c>
      <c r="E35" s="6" t="s">
        <v>274</v>
      </c>
      <c r="F35" s="47">
        <v>0.46349000000000001</v>
      </c>
    </row>
    <row r="36" spans="1:6" ht="13.9" customHeight="1" x14ac:dyDescent="0.2">
      <c r="A36" s="265" t="s">
        <v>35</v>
      </c>
      <c r="B36" s="46">
        <v>1.016</v>
      </c>
      <c r="C36" s="193">
        <v>1.079</v>
      </c>
      <c r="D36" s="68">
        <v>6.2008000000000001E-2</v>
      </c>
      <c r="E36" s="6" t="s">
        <v>274</v>
      </c>
      <c r="F36" s="47">
        <v>0.21141699999999999</v>
      </c>
    </row>
    <row r="37" spans="1:6" ht="13.9" customHeight="1" x14ac:dyDescent="0.2">
      <c r="A37" s="265" t="s">
        <v>36</v>
      </c>
      <c r="B37" s="46">
        <v>0.82899999999999996</v>
      </c>
      <c r="C37" s="193">
        <v>1.2230000000000001</v>
      </c>
      <c r="D37" s="68">
        <v>0.475271</v>
      </c>
      <c r="E37" s="6" t="s">
        <v>380</v>
      </c>
      <c r="F37" s="47">
        <v>2.4810000000000001E-3</v>
      </c>
    </row>
    <row r="38" spans="1:6" ht="13.9" customHeight="1" x14ac:dyDescent="0.2">
      <c r="A38" s="265" t="s">
        <v>37</v>
      </c>
      <c r="B38" s="46">
        <v>1.07</v>
      </c>
      <c r="C38" s="193">
        <v>1.018</v>
      </c>
      <c r="D38" s="68">
        <v>4.8598000000000002E-2</v>
      </c>
      <c r="E38" s="6" t="s">
        <v>275</v>
      </c>
      <c r="F38" s="47">
        <v>0.43796600000000002</v>
      </c>
    </row>
    <row r="39" spans="1:6" ht="13.9" customHeight="1" x14ac:dyDescent="0.2">
      <c r="A39" s="265" t="s">
        <v>38</v>
      </c>
      <c r="B39" s="46">
        <v>1.252</v>
      </c>
      <c r="C39" s="193">
        <v>1.1519999999999999</v>
      </c>
      <c r="D39" s="68">
        <v>7.9871999999999999E-2</v>
      </c>
      <c r="E39" s="6" t="s">
        <v>379</v>
      </c>
      <c r="F39" s="47">
        <v>2.4789999999999999E-3</v>
      </c>
    </row>
    <row r="40" spans="1:6" ht="13.9" customHeight="1" x14ac:dyDescent="0.2">
      <c r="A40" s="265" t="s">
        <v>39</v>
      </c>
      <c r="B40" s="46">
        <v>0.91500000000000004</v>
      </c>
      <c r="C40" s="193">
        <v>0.871</v>
      </c>
      <c r="D40" s="68">
        <v>4.8086999999999998E-2</v>
      </c>
      <c r="E40" s="6" t="s">
        <v>275</v>
      </c>
      <c r="F40" s="47">
        <v>0.210565</v>
      </c>
    </row>
    <row r="41" spans="1:6" ht="13.9" customHeight="1" x14ac:dyDescent="0.2">
      <c r="A41" s="265" t="s">
        <v>40</v>
      </c>
      <c r="B41" s="46">
        <v>0.76600000000000001</v>
      </c>
      <c r="C41" s="193">
        <v>0.84499999999999997</v>
      </c>
      <c r="D41" s="68">
        <v>0.103133</v>
      </c>
      <c r="E41" s="6" t="s">
        <v>274</v>
      </c>
      <c r="F41" s="47">
        <v>0.213227</v>
      </c>
    </row>
    <row r="42" spans="1:6" ht="13.9" customHeight="1" x14ac:dyDescent="0.2">
      <c r="A42" s="265" t="s">
        <v>41</v>
      </c>
      <c r="B42" s="46">
        <v>1.1419999999999999</v>
      </c>
      <c r="C42" s="193">
        <v>0.94899999999999995</v>
      </c>
      <c r="D42" s="68">
        <v>0.16900200000000001</v>
      </c>
      <c r="E42" s="6" t="s">
        <v>379</v>
      </c>
      <c r="F42" s="47">
        <v>2.4073000000000001E-2</v>
      </c>
    </row>
    <row r="43" spans="1:6" ht="13.9" customHeight="1" x14ac:dyDescent="0.2">
      <c r="A43" s="265" t="s">
        <v>42</v>
      </c>
      <c r="B43" s="46">
        <v>1.006</v>
      </c>
      <c r="C43" s="193">
        <v>0.97299999999999998</v>
      </c>
      <c r="D43" s="68">
        <v>3.2802999999999999E-2</v>
      </c>
      <c r="E43" s="6" t="s">
        <v>275</v>
      </c>
      <c r="F43" s="47">
        <v>0.24235100000000001</v>
      </c>
    </row>
    <row r="44" spans="1:6" ht="13.9" customHeight="1" x14ac:dyDescent="0.2">
      <c r="A44" s="265" t="s">
        <v>43</v>
      </c>
      <c r="B44" s="46">
        <v>0.79</v>
      </c>
      <c r="C44" s="193">
        <v>0.52</v>
      </c>
      <c r="D44" s="68">
        <v>0.34177200000000002</v>
      </c>
      <c r="E44" s="6" t="s">
        <v>379</v>
      </c>
      <c r="F44" s="47">
        <v>6.0099999999999997E-4</v>
      </c>
    </row>
    <row r="45" spans="1:6" ht="13.9" customHeight="1" x14ac:dyDescent="0.2">
      <c r="A45" s="265" t="s">
        <v>44</v>
      </c>
      <c r="B45" s="46">
        <v>1.2689999999999999</v>
      </c>
      <c r="C45" s="193">
        <v>1.3660000000000001</v>
      </c>
      <c r="D45" s="68">
        <v>7.6438000000000006E-2</v>
      </c>
      <c r="E45" s="6" t="s">
        <v>274</v>
      </c>
      <c r="F45" s="47">
        <v>0.50991799999999998</v>
      </c>
    </row>
    <row r="46" spans="1:6" ht="13.9" customHeight="1" x14ac:dyDescent="0.2">
      <c r="A46" s="265" t="s">
        <v>45</v>
      </c>
      <c r="B46" s="46">
        <v>1.278</v>
      </c>
      <c r="C46" s="193">
        <v>1.0660000000000001</v>
      </c>
      <c r="D46" s="68">
        <v>0.165884</v>
      </c>
      <c r="E46" s="6" t="s">
        <v>379</v>
      </c>
      <c r="F46" s="47">
        <v>7.3399999999999995E-4</v>
      </c>
    </row>
    <row r="47" spans="1:6" ht="13.9" customHeight="1" x14ac:dyDescent="0.2">
      <c r="A47" s="265" t="s">
        <v>46</v>
      </c>
      <c r="B47" s="46">
        <v>0.72599999999999998</v>
      </c>
      <c r="C47" s="193">
        <v>0.84299999999999997</v>
      </c>
      <c r="D47" s="68">
        <v>0.16115699999999999</v>
      </c>
      <c r="E47" s="6" t="s">
        <v>274</v>
      </c>
      <c r="F47" s="47">
        <v>0.39698699999999998</v>
      </c>
    </row>
    <row r="48" spans="1:6" ht="13.9" customHeight="1" x14ac:dyDescent="0.2">
      <c r="A48" s="265" t="s">
        <v>47</v>
      </c>
      <c r="B48" s="46">
        <v>1.2150000000000001</v>
      </c>
      <c r="C48" s="193">
        <v>1.0089999999999999</v>
      </c>
      <c r="D48" s="68">
        <v>0.169547</v>
      </c>
      <c r="E48" s="6" t="s">
        <v>379</v>
      </c>
      <c r="F48" s="47">
        <v>7.9500000000000001E-6</v>
      </c>
    </row>
    <row r="49" spans="1:8" ht="13.9" customHeight="1" x14ac:dyDescent="0.2">
      <c r="A49" s="265" t="s">
        <v>48</v>
      </c>
      <c r="B49" s="46">
        <v>1.0229999999999999</v>
      </c>
      <c r="C49" s="193">
        <v>1.038</v>
      </c>
      <c r="D49" s="68">
        <v>1.4663000000000001E-2</v>
      </c>
      <c r="E49" s="6" t="s">
        <v>274</v>
      </c>
      <c r="F49" s="47">
        <v>0.60588799999999998</v>
      </c>
    </row>
    <row r="50" spans="1:8" ht="13.9" customHeight="1" x14ac:dyDescent="0.2">
      <c r="A50" s="265" t="s">
        <v>49</v>
      </c>
      <c r="B50" s="46">
        <v>1.643</v>
      </c>
      <c r="C50" s="193">
        <v>1.554</v>
      </c>
      <c r="D50" s="68">
        <v>5.4169000000000002E-2</v>
      </c>
      <c r="E50" s="6" t="s">
        <v>275</v>
      </c>
      <c r="F50" s="47">
        <v>0.57995399999999997</v>
      </c>
    </row>
    <row r="51" spans="1:8" ht="13.9" customHeight="1" x14ac:dyDescent="0.2">
      <c r="A51" s="265" t="s">
        <v>50</v>
      </c>
      <c r="B51" s="46">
        <v>1.0449999999999999</v>
      </c>
      <c r="C51" s="193">
        <v>0.96699999999999997</v>
      </c>
      <c r="D51" s="68">
        <v>7.4640999999999999E-2</v>
      </c>
      <c r="E51" s="6" t="s">
        <v>275</v>
      </c>
      <c r="F51" s="47">
        <v>0.14640300000000001</v>
      </c>
    </row>
    <row r="52" spans="1:8" ht="13.9" customHeight="1" x14ac:dyDescent="0.2">
      <c r="A52" s="265" t="s">
        <v>51</v>
      </c>
      <c r="B52" s="46">
        <v>0.86499999999999999</v>
      </c>
      <c r="C52" s="193">
        <v>1.347</v>
      </c>
      <c r="D52" s="68">
        <v>0.55722499999999997</v>
      </c>
      <c r="E52" s="6" t="s">
        <v>274</v>
      </c>
      <c r="F52" s="47">
        <v>6.3014000000000001E-2</v>
      </c>
    </row>
    <row r="53" spans="1:8" ht="13.9" customHeight="1" x14ac:dyDescent="0.2">
      <c r="A53" s="265" t="s">
        <v>52</v>
      </c>
      <c r="B53" s="46">
        <v>1.006</v>
      </c>
      <c r="C53" s="193">
        <v>0.89400000000000002</v>
      </c>
      <c r="D53" s="68">
        <v>0.111332</v>
      </c>
      <c r="E53" s="6" t="s">
        <v>379</v>
      </c>
      <c r="F53" s="47">
        <v>3.8560999999999998E-2</v>
      </c>
    </row>
    <row r="54" spans="1:8" ht="13.9" customHeight="1" x14ac:dyDescent="0.2">
      <c r="A54" s="265" t="s">
        <v>53</v>
      </c>
      <c r="B54" s="46">
        <v>0.81</v>
      </c>
      <c r="C54" s="193">
        <v>0.78600000000000003</v>
      </c>
      <c r="D54" s="68">
        <v>2.963E-2</v>
      </c>
      <c r="E54" s="6" t="s">
        <v>275</v>
      </c>
      <c r="F54" s="47">
        <v>0.652111</v>
      </c>
    </row>
    <row r="55" spans="1:8" ht="13.9" customHeight="1" x14ac:dyDescent="0.2">
      <c r="A55" s="265" t="s">
        <v>54</v>
      </c>
      <c r="B55" s="46">
        <v>0.59099999999999997</v>
      </c>
      <c r="C55" s="193">
        <v>0.64100000000000001</v>
      </c>
      <c r="D55" s="68">
        <v>8.4601999999999997E-2</v>
      </c>
      <c r="E55" s="6" t="s">
        <v>274</v>
      </c>
      <c r="F55" s="47">
        <v>0.41445799999999999</v>
      </c>
    </row>
    <row r="56" spans="1:8" ht="13.9" customHeight="1" x14ac:dyDescent="0.2">
      <c r="A56" s="265" t="s">
        <v>55</v>
      </c>
      <c r="B56" s="46">
        <v>0.53</v>
      </c>
      <c r="C56" s="193">
        <v>0.496</v>
      </c>
      <c r="D56" s="68">
        <v>6.4151E-2</v>
      </c>
      <c r="E56" s="6" t="s">
        <v>275</v>
      </c>
      <c r="F56" s="47">
        <v>0.85951200000000005</v>
      </c>
    </row>
    <row r="57" spans="1:8" s="272" customFormat="1" ht="13.9" customHeight="1" x14ac:dyDescent="0.2">
      <c r="A57" s="379" t="s">
        <v>56</v>
      </c>
      <c r="B57" s="182">
        <v>1.05</v>
      </c>
      <c r="C57" s="484">
        <v>1</v>
      </c>
      <c r="D57" s="183">
        <v>4.7619000000000002E-2</v>
      </c>
      <c r="E57" s="316" t="s">
        <v>379</v>
      </c>
      <c r="F57" s="185">
        <v>1.0700000000000001E-10</v>
      </c>
      <c r="H57" s="262"/>
    </row>
    <row r="59" spans="1:8" ht="15" customHeight="1" x14ac:dyDescent="0.2">
      <c r="A59" s="18" t="s">
        <v>499</v>
      </c>
    </row>
    <row r="61" spans="1:8" ht="15" customHeight="1" x14ac:dyDescent="0.2">
      <c r="A61" s="129" t="s">
        <v>425</v>
      </c>
    </row>
    <row r="62" spans="1:8" ht="15" customHeight="1" x14ac:dyDescent="0.2">
      <c r="A62" s="129" t="s">
        <v>424</v>
      </c>
    </row>
  </sheetData>
  <customSheetViews>
    <customSheetView guid="{18FB6344-C1D8-4A32-B8CA-93AC084D615F}" fitToPage="1" topLeftCell="A28">
      <selection activeCell="J17" sqref="J17"/>
      <pageMargins left="0.7" right="0.7" top="0.75" bottom="0.75" header="0.3" footer="0.3"/>
      <pageSetup scale="73" fitToWidth="0" orientation="portrait" r:id="rId1"/>
    </customSheetView>
    <customSheetView guid="{B249372F-983F-49DE-A7CF-14A3D5AA079F}" fitToPage="1">
      <selection activeCell="A5" sqref="A5:XFD57"/>
      <pageMargins left="0.7" right="0.7" top="0.75" bottom="0.75" header="0.3" footer="0.3"/>
      <pageSetup scale="73" fitToWidth="0" orientation="portrait" r:id="rId2"/>
    </customSheetView>
  </customSheetViews>
  <mergeCells count="3">
    <mergeCell ref="A1:F1"/>
    <mergeCell ref="A2:F2"/>
    <mergeCell ref="B3:F3"/>
  </mergeCells>
  <pageMargins left="0.7" right="0.7" top="0.75" bottom="0.75" header="0.3" footer="0.3"/>
  <pageSetup scale="73" fitToWidth="0" orientation="portrait"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
  <sheetViews>
    <sheetView workbookViewId="0">
      <selection activeCell="I26" sqref="I26"/>
    </sheetView>
  </sheetViews>
  <sheetFormatPr defaultColWidth="16.85546875" defaultRowHeight="15" customHeight="1" x14ac:dyDescent="0.2"/>
  <cols>
    <col min="1" max="1" width="16.85546875" style="262"/>
    <col min="2" max="3" width="12.7109375" style="384" customWidth="1"/>
    <col min="4" max="4" width="12.7109375" style="262" customWidth="1"/>
    <col min="5" max="5" width="16.7109375" style="194" customWidth="1"/>
    <col min="6" max="6" width="12.7109375" style="262" customWidth="1"/>
    <col min="7" max="16384" width="16.85546875" style="262"/>
  </cols>
  <sheetData>
    <row r="1" spans="1:6" ht="30" customHeight="1" x14ac:dyDescent="0.2">
      <c r="A1" s="730" t="s">
        <v>519</v>
      </c>
      <c r="B1" s="731"/>
      <c r="C1" s="731"/>
      <c r="D1" s="731"/>
      <c r="E1" s="731"/>
      <c r="F1" s="732"/>
    </row>
    <row r="2" spans="1:6" ht="14.45" customHeight="1" thickBot="1" x14ac:dyDescent="0.25">
      <c r="A2" s="646" t="s">
        <v>500</v>
      </c>
      <c r="B2" s="647"/>
      <c r="C2" s="647"/>
      <c r="D2" s="647"/>
      <c r="E2" s="647"/>
      <c r="F2" s="648"/>
    </row>
    <row r="3" spans="1:6" s="272" customFormat="1" ht="14.45" customHeight="1" thickTop="1" x14ac:dyDescent="0.2">
      <c r="A3" s="36"/>
      <c r="B3" s="733" t="s">
        <v>495</v>
      </c>
      <c r="C3" s="734"/>
      <c r="D3" s="734"/>
      <c r="E3" s="734"/>
      <c r="F3" s="735"/>
    </row>
    <row r="4" spans="1:6" s="272" customFormat="1" ht="30" customHeight="1" x14ac:dyDescent="0.2">
      <c r="A4" s="264" t="s">
        <v>1</v>
      </c>
      <c r="B4" s="481" t="s">
        <v>153</v>
      </c>
      <c r="C4" s="482" t="s">
        <v>167</v>
      </c>
      <c r="D4" s="102" t="s">
        <v>143</v>
      </c>
      <c r="E4" s="485" t="s">
        <v>144</v>
      </c>
      <c r="F4" s="103" t="s">
        <v>72</v>
      </c>
    </row>
    <row r="5" spans="1:6" ht="14.1" customHeight="1" x14ac:dyDescent="0.2">
      <c r="A5" s="265" t="s">
        <v>5</v>
      </c>
      <c r="B5" s="323">
        <v>0.86</v>
      </c>
      <c r="C5" s="325">
        <v>0.94299999999999995</v>
      </c>
      <c r="D5" s="326">
        <v>9.6511627906976705E-2</v>
      </c>
      <c r="E5" s="6" t="s">
        <v>274</v>
      </c>
      <c r="F5" s="442">
        <v>0.79876000000000003</v>
      </c>
    </row>
    <row r="6" spans="1:6" ht="14.1" customHeight="1" x14ac:dyDescent="0.2">
      <c r="A6" s="265" t="s">
        <v>6</v>
      </c>
      <c r="B6" s="323">
        <v>0.47599999999999998</v>
      </c>
      <c r="C6" s="325">
        <v>0.77700000000000002</v>
      </c>
      <c r="D6" s="326">
        <v>0.63235294117647067</v>
      </c>
      <c r="E6" s="6" t="s">
        <v>380</v>
      </c>
      <c r="F6" s="431">
        <v>3.6000000000000002E-4</v>
      </c>
    </row>
    <row r="7" spans="1:6" ht="14.1" customHeight="1" x14ac:dyDescent="0.2">
      <c r="A7" s="265" t="s">
        <v>7</v>
      </c>
      <c r="B7" s="323">
        <v>0.77300000000000002</v>
      </c>
      <c r="C7" s="325">
        <v>0.83799999999999997</v>
      </c>
      <c r="D7" s="326">
        <v>8.4087968952134468E-2</v>
      </c>
      <c r="E7" s="6" t="s">
        <v>274</v>
      </c>
      <c r="F7" s="431">
        <v>0.63124999999999998</v>
      </c>
    </row>
    <row r="8" spans="1:6" ht="14.1" customHeight="1" x14ac:dyDescent="0.2">
      <c r="A8" s="265" t="s">
        <v>8</v>
      </c>
      <c r="B8" s="323">
        <v>1.107</v>
      </c>
      <c r="C8" s="325">
        <v>1.1000000000000001</v>
      </c>
      <c r="D8" s="326">
        <v>6.3233965672989121E-3</v>
      </c>
      <c r="E8" s="6" t="s">
        <v>275</v>
      </c>
      <c r="F8" s="431">
        <v>0.94894999999999996</v>
      </c>
    </row>
    <row r="9" spans="1:6" ht="14.1" customHeight="1" x14ac:dyDescent="0.2">
      <c r="A9" s="265" t="s">
        <v>9</v>
      </c>
      <c r="B9" s="323">
        <v>0.83</v>
      </c>
      <c r="C9" s="325">
        <v>1.0609999999999999</v>
      </c>
      <c r="D9" s="326">
        <v>0.27831325301204818</v>
      </c>
      <c r="E9" s="6" t="s">
        <v>380</v>
      </c>
      <c r="F9" s="431">
        <v>0</v>
      </c>
    </row>
    <row r="10" spans="1:6" ht="14.1" customHeight="1" x14ac:dyDescent="0.2">
      <c r="A10" s="265" t="s">
        <v>10</v>
      </c>
      <c r="B10" s="323">
        <v>0.85899999999999999</v>
      </c>
      <c r="C10" s="325">
        <v>0.77500000000000002</v>
      </c>
      <c r="D10" s="326">
        <v>9.7788125727590186E-2</v>
      </c>
      <c r="E10" s="6" t="s">
        <v>275</v>
      </c>
      <c r="F10" s="431">
        <v>0.45443</v>
      </c>
    </row>
    <row r="11" spans="1:6" ht="14.1" customHeight="1" x14ac:dyDescent="0.2">
      <c r="A11" s="265" t="s">
        <v>11</v>
      </c>
      <c r="B11" s="323">
        <v>1.129</v>
      </c>
      <c r="C11" s="325">
        <v>1.403</v>
      </c>
      <c r="D11" s="326">
        <v>0.24269264836138177</v>
      </c>
      <c r="E11" s="6" t="s">
        <v>274</v>
      </c>
      <c r="F11" s="431">
        <v>7.5749999999999998E-2</v>
      </c>
    </row>
    <row r="12" spans="1:6" ht="14.1" customHeight="1" x14ac:dyDescent="0.2">
      <c r="A12" s="265" t="s">
        <v>276</v>
      </c>
      <c r="B12" s="323">
        <v>0.70499999999999996</v>
      </c>
      <c r="C12" s="325">
        <v>0.94299999999999995</v>
      </c>
      <c r="D12" s="326">
        <v>0.33758865248226949</v>
      </c>
      <c r="E12" s="6" t="s">
        <v>274</v>
      </c>
      <c r="F12" s="431">
        <v>0.29348000000000002</v>
      </c>
    </row>
    <row r="13" spans="1:6" ht="14.1" customHeight="1" x14ac:dyDescent="0.2">
      <c r="A13" s="265" t="s">
        <v>12</v>
      </c>
      <c r="B13" s="323">
        <v>0.81499999999999995</v>
      </c>
      <c r="C13" s="325">
        <v>1.548</v>
      </c>
      <c r="D13" s="326">
        <v>0.8993865030674848</v>
      </c>
      <c r="E13" s="6" t="s">
        <v>380</v>
      </c>
      <c r="F13" s="431">
        <v>6.3499999999999997E-3</v>
      </c>
    </row>
    <row r="14" spans="1:6" ht="14.1" customHeight="1" x14ac:dyDescent="0.2">
      <c r="A14" s="265" t="s">
        <v>13</v>
      </c>
      <c r="B14" s="323">
        <v>0.79100000000000004</v>
      </c>
      <c r="C14" s="325">
        <v>0.73899999999999999</v>
      </c>
      <c r="D14" s="326">
        <v>6.5739570164348976E-2</v>
      </c>
      <c r="E14" s="6" t="s">
        <v>275</v>
      </c>
      <c r="F14" s="431">
        <v>0.28475</v>
      </c>
    </row>
    <row r="15" spans="1:6" ht="14.1" customHeight="1" x14ac:dyDescent="0.2">
      <c r="A15" s="265" t="s">
        <v>14</v>
      </c>
      <c r="B15" s="323">
        <v>0.871</v>
      </c>
      <c r="C15" s="325">
        <v>0.82199999999999995</v>
      </c>
      <c r="D15" s="326">
        <v>5.6257175660160787E-2</v>
      </c>
      <c r="E15" s="6" t="s">
        <v>275</v>
      </c>
      <c r="F15" s="431">
        <v>0.53122999999999998</v>
      </c>
    </row>
    <row r="16" spans="1:6" ht="14.1" customHeight="1" x14ac:dyDescent="0.2">
      <c r="A16" s="265" t="s">
        <v>15</v>
      </c>
      <c r="B16" s="323">
        <v>1.02</v>
      </c>
      <c r="C16" s="325">
        <v>1.321</v>
      </c>
      <c r="D16" s="326">
        <v>0.29509803921568623</v>
      </c>
      <c r="E16" s="6" t="s">
        <v>274</v>
      </c>
      <c r="F16" s="431">
        <v>0.31064999999999998</v>
      </c>
    </row>
    <row r="17" spans="1:6" ht="14.1" customHeight="1" x14ac:dyDescent="0.2">
      <c r="A17" s="265" t="s">
        <v>16</v>
      </c>
      <c r="B17" s="323">
        <v>1.163</v>
      </c>
      <c r="C17" s="325">
        <v>1.0640000000000001</v>
      </c>
      <c r="D17" s="326">
        <v>8.5124677558039527E-2</v>
      </c>
      <c r="E17" s="6" t="s">
        <v>275</v>
      </c>
      <c r="F17" s="431">
        <v>0.55057999999999996</v>
      </c>
    </row>
    <row r="18" spans="1:6" ht="14.1" customHeight="1" x14ac:dyDescent="0.2">
      <c r="A18" s="265" t="s">
        <v>17</v>
      </c>
      <c r="B18" s="323">
        <v>0.83299999999999996</v>
      </c>
      <c r="C18" s="325">
        <v>1.17</v>
      </c>
      <c r="D18" s="326">
        <v>0.40456182472989194</v>
      </c>
      <c r="E18" s="6" t="s">
        <v>274</v>
      </c>
      <c r="F18" s="431">
        <v>0.14687</v>
      </c>
    </row>
    <row r="19" spans="1:6" ht="14.1" customHeight="1" x14ac:dyDescent="0.2">
      <c r="A19" s="265" t="s">
        <v>18</v>
      </c>
      <c r="B19" s="323">
        <v>0.81599999999999995</v>
      </c>
      <c r="C19" s="325">
        <v>0.88800000000000001</v>
      </c>
      <c r="D19" s="326">
        <v>8.8235294117647148E-2</v>
      </c>
      <c r="E19" s="6" t="s">
        <v>274</v>
      </c>
      <c r="F19" s="431">
        <v>0.30062</v>
      </c>
    </row>
    <row r="20" spans="1:6" ht="14.1" customHeight="1" x14ac:dyDescent="0.2">
      <c r="A20" s="265" t="s">
        <v>19</v>
      </c>
      <c r="B20" s="323">
        <v>1.0649999999999999</v>
      </c>
      <c r="C20" s="325">
        <v>1.056</v>
      </c>
      <c r="D20" s="326">
        <v>8.4507042253520164E-3</v>
      </c>
      <c r="E20" s="6" t="s">
        <v>275</v>
      </c>
      <c r="F20" s="431">
        <v>0.92652999999999996</v>
      </c>
    </row>
    <row r="21" spans="1:6" ht="14.1" customHeight="1" x14ac:dyDescent="0.2">
      <c r="A21" s="265" t="s">
        <v>20</v>
      </c>
      <c r="B21" s="323">
        <v>1.379</v>
      </c>
      <c r="C21" s="325">
        <v>1.419</v>
      </c>
      <c r="D21" s="326">
        <v>2.9006526468455428E-2</v>
      </c>
      <c r="E21" s="6" t="s">
        <v>274</v>
      </c>
      <c r="F21" s="431">
        <v>0.82994000000000001</v>
      </c>
    </row>
    <row r="22" spans="1:6" ht="14.1" customHeight="1" x14ac:dyDescent="0.2">
      <c r="A22" s="265" t="s">
        <v>21</v>
      </c>
      <c r="B22" s="323">
        <v>0.77700000000000002</v>
      </c>
      <c r="C22" s="325">
        <v>1.0580000000000001</v>
      </c>
      <c r="D22" s="326">
        <v>0.36164736164736166</v>
      </c>
      <c r="E22" s="6" t="s">
        <v>380</v>
      </c>
      <c r="F22" s="431">
        <v>9.1400000000000006E-3</v>
      </c>
    </row>
    <row r="23" spans="1:6" ht="14.1" customHeight="1" x14ac:dyDescent="0.2">
      <c r="A23" s="265" t="s">
        <v>22</v>
      </c>
      <c r="B23" s="323">
        <v>1.087</v>
      </c>
      <c r="C23" s="325">
        <v>0.94799999999999995</v>
      </c>
      <c r="D23" s="326">
        <v>0.12787488500459984</v>
      </c>
      <c r="E23" s="6" t="s">
        <v>275</v>
      </c>
      <c r="F23" s="431">
        <v>0.25780999999999998</v>
      </c>
    </row>
    <row r="24" spans="1:6" ht="14.1" customHeight="1" x14ac:dyDescent="0.2">
      <c r="A24" s="265" t="s">
        <v>23</v>
      </c>
      <c r="B24" s="323">
        <v>1.2010000000000001</v>
      </c>
      <c r="C24" s="325">
        <v>1.181</v>
      </c>
      <c r="D24" s="326">
        <v>1.6652789342214834E-2</v>
      </c>
      <c r="E24" s="6" t="s">
        <v>275</v>
      </c>
      <c r="F24" s="431">
        <v>0.85277999999999998</v>
      </c>
    </row>
    <row r="25" spans="1:6" ht="14.1" customHeight="1" x14ac:dyDescent="0.2">
      <c r="A25" s="265" t="s">
        <v>24</v>
      </c>
      <c r="B25" s="323">
        <v>0.83599999999999997</v>
      </c>
      <c r="C25" s="325">
        <v>0.96199999999999997</v>
      </c>
      <c r="D25" s="326">
        <v>0.15071770334928231</v>
      </c>
      <c r="E25" s="6" t="s">
        <v>274</v>
      </c>
      <c r="F25" s="431">
        <v>0.36645</v>
      </c>
    </row>
    <row r="26" spans="1:6" ht="14.1" customHeight="1" x14ac:dyDescent="0.2">
      <c r="A26" s="265" t="s">
        <v>25</v>
      </c>
      <c r="B26" s="323">
        <v>1.1910000000000001</v>
      </c>
      <c r="C26" s="325">
        <v>1.31</v>
      </c>
      <c r="D26" s="326">
        <v>9.9916036943744749E-2</v>
      </c>
      <c r="E26" s="6" t="s">
        <v>274</v>
      </c>
      <c r="F26" s="431">
        <v>0.63187000000000004</v>
      </c>
    </row>
    <row r="27" spans="1:6" ht="14.1" customHeight="1" x14ac:dyDescent="0.2">
      <c r="A27" s="265" t="s">
        <v>26</v>
      </c>
      <c r="B27" s="323">
        <v>1.0509999999999999</v>
      </c>
      <c r="C27" s="325">
        <v>1.222</v>
      </c>
      <c r="D27" s="326">
        <v>0.16270218839200767</v>
      </c>
      <c r="E27" s="6" t="s">
        <v>380</v>
      </c>
      <c r="F27" s="431">
        <v>4.6170000000000003E-2</v>
      </c>
    </row>
    <row r="28" spans="1:6" ht="14.1" customHeight="1" x14ac:dyDescent="0.2">
      <c r="A28" s="265" t="s">
        <v>27</v>
      </c>
      <c r="B28" s="323">
        <v>0.98399999999999999</v>
      </c>
      <c r="C28" s="325">
        <v>1.0369999999999999</v>
      </c>
      <c r="D28" s="326">
        <v>5.3861788617886118E-2</v>
      </c>
      <c r="E28" s="6" t="s">
        <v>274</v>
      </c>
      <c r="F28" s="431">
        <v>0.63192999999999999</v>
      </c>
    </row>
    <row r="29" spans="1:6" ht="14.1" customHeight="1" x14ac:dyDescent="0.2">
      <c r="A29" s="265" t="s">
        <v>28</v>
      </c>
      <c r="B29" s="323">
        <v>0.69599999999999995</v>
      </c>
      <c r="C29" s="325">
        <v>0.85899999999999999</v>
      </c>
      <c r="D29" s="326">
        <v>0.23419540229885064</v>
      </c>
      <c r="E29" s="6" t="s">
        <v>274</v>
      </c>
      <c r="F29" s="431">
        <v>5.0799999999999998E-2</v>
      </c>
    </row>
    <row r="30" spans="1:6" ht="14.1" customHeight="1" x14ac:dyDescent="0.2">
      <c r="A30" s="265" t="s">
        <v>29</v>
      </c>
      <c r="B30" s="323">
        <v>0.80400000000000005</v>
      </c>
      <c r="C30" s="325">
        <v>0.62</v>
      </c>
      <c r="D30" s="326">
        <v>0.22885572139303487</v>
      </c>
      <c r="E30" s="6" t="s">
        <v>275</v>
      </c>
      <c r="F30" s="431">
        <v>0.15421000000000001</v>
      </c>
    </row>
    <row r="31" spans="1:6" ht="14.1" customHeight="1" x14ac:dyDescent="0.2">
      <c r="A31" s="265" t="s">
        <v>30</v>
      </c>
      <c r="B31" s="323">
        <v>0.88700000000000001</v>
      </c>
      <c r="C31" s="325">
        <v>0.81699999999999995</v>
      </c>
      <c r="D31" s="326">
        <v>7.8917700112739644E-2</v>
      </c>
      <c r="E31" s="6" t="s">
        <v>275</v>
      </c>
      <c r="F31" s="431">
        <v>0.79484999999999995</v>
      </c>
    </row>
    <row r="32" spans="1:6" ht="14.1" customHeight="1" x14ac:dyDescent="0.2">
      <c r="A32" s="265" t="s">
        <v>31</v>
      </c>
      <c r="B32" s="323">
        <v>0.91200000000000003</v>
      </c>
      <c r="C32" s="325">
        <v>0.83599999999999997</v>
      </c>
      <c r="D32" s="326">
        <v>8.3333333333333398E-2</v>
      </c>
      <c r="E32" s="6" t="s">
        <v>275</v>
      </c>
      <c r="F32" s="431">
        <v>0.32745000000000002</v>
      </c>
    </row>
    <row r="33" spans="1:6" ht="14.1" customHeight="1" x14ac:dyDescent="0.2">
      <c r="A33" s="265" t="s">
        <v>32</v>
      </c>
      <c r="B33" s="323">
        <v>1.25</v>
      </c>
      <c r="C33" s="325">
        <v>1.0489999999999999</v>
      </c>
      <c r="D33" s="326">
        <v>0.16080000000000005</v>
      </c>
      <c r="E33" s="6" t="s">
        <v>275</v>
      </c>
      <c r="F33" s="431">
        <v>0.55469999999999997</v>
      </c>
    </row>
    <row r="34" spans="1:6" ht="14.1" customHeight="1" x14ac:dyDescent="0.2">
      <c r="A34" s="265" t="s">
        <v>33</v>
      </c>
      <c r="B34" s="323">
        <v>1.2909999999999999</v>
      </c>
      <c r="C34" s="325">
        <v>1.1950000000000001</v>
      </c>
      <c r="D34" s="326">
        <v>7.4360960495739634E-2</v>
      </c>
      <c r="E34" s="6" t="s">
        <v>275</v>
      </c>
      <c r="F34" s="431">
        <v>0.65917000000000003</v>
      </c>
    </row>
    <row r="35" spans="1:6" ht="14.1" customHeight="1" x14ac:dyDescent="0.2">
      <c r="A35" s="265" t="s">
        <v>34</v>
      </c>
      <c r="B35" s="323">
        <v>0.69799999999999995</v>
      </c>
      <c r="C35" s="325">
        <v>0.877</v>
      </c>
      <c r="D35" s="326">
        <v>0.25644699140401156</v>
      </c>
      <c r="E35" s="6" t="s">
        <v>274</v>
      </c>
      <c r="F35" s="431">
        <v>0.35510000000000003</v>
      </c>
    </row>
    <row r="36" spans="1:6" ht="14.1" customHeight="1" x14ac:dyDescent="0.2">
      <c r="A36" s="265" t="s">
        <v>35</v>
      </c>
      <c r="B36" s="323">
        <v>0.86</v>
      </c>
      <c r="C36" s="325">
        <v>0.77400000000000002</v>
      </c>
      <c r="D36" s="326">
        <v>9.9999999999999964E-2</v>
      </c>
      <c r="E36" s="6" t="s">
        <v>275</v>
      </c>
      <c r="F36" s="431">
        <v>0.28948000000000002</v>
      </c>
    </row>
    <row r="37" spans="1:6" ht="14.1" customHeight="1" x14ac:dyDescent="0.2">
      <c r="A37" s="265" t="s">
        <v>36</v>
      </c>
      <c r="B37" s="323">
        <v>0.74199999999999999</v>
      </c>
      <c r="C37" s="325">
        <v>1.4770000000000001</v>
      </c>
      <c r="D37" s="326">
        <v>0.99056603773584917</v>
      </c>
      <c r="E37" s="6" t="s">
        <v>380</v>
      </c>
      <c r="F37" s="431">
        <v>2.65E-3</v>
      </c>
    </row>
    <row r="38" spans="1:6" ht="14.1" customHeight="1" x14ac:dyDescent="0.2">
      <c r="A38" s="265" t="s">
        <v>37</v>
      </c>
      <c r="B38" s="323">
        <v>1.0660000000000001</v>
      </c>
      <c r="C38" s="325">
        <v>1.401</v>
      </c>
      <c r="D38" s="326">
        <v>0.31425891181988735</v>
      </c>
      <c r="E38" s="6" t="s">
        <v>274</v>
      </c>
      <c r="F38" s="431">
        <v>9.8030000000000006E-2</v>
      </c>
    </row>
    <row r="39" spans="1:6" ht="14.1" customHeight="1" x14ac:dyDescent="0.2">
      <c r="A39" s="265" t="s">
        <v>38</v>
      </c>
      <c r="B39" s="323">
        <v>1.349</v>
      </c>
      <c r="C39" s="325">
        <v>1.236</v>
      </c>
      <c r="D39" s="326">
        <v>8.3765752409191985E-2</v>
      </c>
      <c r="E39" s="6" t="s">
        <v>275</v>
      </c>
      <c r="F39" s="431">
        <v>9.4950000000000007E-2</v>
      </c>
    </row>
    <row r="40" spans="1:6" ht="14.1" customHeight="1" x14ac:dyDescent="0.2">
      <c r="A40" s="265" t="s">
        <v>39</v>
      </c>
      <c r="B40" s="323">
        <v>0.91200000000000003</v>
      </c>
      <c r="C40" s="325">
        <v>0.80700000000000005</v>
      </c>
      <c r="D40" s="326">
        <v>0.1151315789473684</v>
      </c>
      <c r="E40" s="6" t="s">
        <v>275</v>
      </c>
      <c r="F40" s="431">
        <v>9.3549999999999994E-2</v>
      </c>
    </row>
    <row r="41" spans="1:6" ht="14.1" customHeight="1" x14ac:dyDescent="0.2">
      <c r="A41" s="265" t="s">
        <v>40</v>
      </c>
      <c r="B41" s="323">
        <v>1.1739999999999999</v>
      </c>
      <c r="C41" s="325">
        <v>0.85399999999999998</v>
      </c>
      <c r="D41" s="326">
        <v>0.27257240204429301</v>
      </c>
      <c r="E41" s="6" t="s">
        <v>379</v>
      </c>
      <c r="F41" s="431">
        <v>1.8180000000000002E-2</v>
      </c>
    </row>
    <row r="42" spans="1:6" ht="14.1" customHeight="1" x14ac:dyDescent="0.2">
      <c r="A42" s="265" t="s">
        <v>41</v>
      </c>
      <c r="B42" s="323">
        <v>0.76400000000000001</v>
      </c>
      <c r="C42" s="325">
        <v>0.83899999999999997</v>
      </c>
      <c r="D42" s="326">
        <v>9.8167539267015644E-2</v>
      </c>
      <c r="E42" s="6" t="s">
        <v>274</v>
      </c>
      <c r="F42" s="431">
        <v>0.51336999999999999</v>
      </c>
    </row>
    <row r="43" spans="1:6" ht="14.1" customHeight="1" x14ac:dyDescent="0.2">
      <c r="A43" s="265" t="s">
        <v>42</v>
      </c>
      <c r="B43" s="323">
        <v>0.89</v>
      </c>
      <c r="C43" s="325">
        <v>0.92</v>
      </c>
      <c r="D43" s="326">
        <v>3.3707865168539353E-2</v>
      </c>
      <c r="E43" s="6" t="s">
        <v>274</v>
      </c>
      <c r="F43" s="431">
        <v>0.61685000000000001</v>
      </c>
    </row>
    <row r="44" spans="1:6" ht="14.1" customHeight="1" x14ac:dyDescent="0.2">
      <c r="A44" s="265" t="s">
        <v>43</v>
      </c>
      <c r="B44" s="191" t="s">
        <v>286</v>
      </c>
      <c r="C44" s="193" t="s">
        <v>286</v>
      </c>
      <c r="D44" s="136" t="s">
        <v>286</v>
      </c>
      <c r="E44" s="6" t="s">
        <v>286</v>
      </c>
      <c r="F44" s="6" t="s">
        <v>286</v>
      </c>
    </row>
    <row r="45" spans="1:6" ht="14.1" customHeight="1" x14ac:dyDescent="0.2">
      <c r="A45" s="265" t="s">
        <v>44</v>
      </c>
      <c r="B45" s="18">
        <v>1.335</v>
      </c>
      <c r="C45" s="321">
        <v>1.143</v>
      </c>
      <c r="D45" s="326">
        <f>((ABS(C45-B45)/B45))</f>
        <v>0.14382022471910108</v>
      </c>
      <c r="E45" s="6" t="s">
        <v>275</v>
      </c>
      <c r="F45" s="431">
        <v>0.50388999999999995</v>
      </c>
    </row>
    <row r="46" spans="1:6" ht="14.1" customHeight="1" x14ac:dyDescent="0.2">
      <c r="A46" s="265" t="s">
        <v>45</v>
      </c>
      <c r="B46" s="323">
        <v>0.95399999999999996</v>
      </c>
      <c r="C46" s="325">
        <v>1.1020000000000001</v>
      </c>
      <c r="D46" s="326">
        <v>0.15513626834381566</v>
      </c>
      <c r="E46" s="6" t="s">
        <v>274</v>
      </c>
      <c r="F46" s="431">
        <v>0.22286</v>
      </c>
    </row>
    <row r="47" spans="1:6" ht="14.1" customHeight="1" x14ac:dyDescent="0.2">
      <c r="A47" s="265" t="s">
        <v>46</v>
      </c>
      <c r="B47" s="323">
        <v>0.95299999999999996</v>
      </c>
      <c r="C47" s="325">
        <v>1.4119999999999999</v>
      </c>
      <c r="D47" s="326">
        <v>0.48163693599160545</v>
      </c>
      <c r="E47" s="6" t="s">
        <v>274</v>
      </c>
      <c r="F47" s="431">
        <v>0.13123000000000001</v>
      </c>
    </row>
    <row r="48" spans="1:6" ht="14.1" customHeight="1" x14ac:dyDescent="0.2">
      <c r="A48" s="265" t="s">
        <v>47</v>
      </c>
      <c r="B48" s="323">
        <v>0.92700000000000005</v>
      </c>
      <c r="C48" s="325">
        <v>0.91100000000000003</v>
      </c>
      <c r="D48" s="326">
        <v>1.7259978425026985E-2</v>
      </c>
      <c r="E48" s="6" t="s">
        <v>275</v>
      </c>
      <c r="F48" s="431">
        <v>0.86545000000000005</v>
      </c>
    </row>
    <row r="49" spans="1:6" ht="14.1" customHeight="1" x14ac:dyDescent="0.2">
      <c r="A49" s="265" t="s">
        <v>48</v>
      </c>
      <c r="B49" s="323">
        <v>0.77500000000000002</v>
      </c>
      <c r="C49" s="325">
        <v>0.85199999999999998</v>
      </c>
      <c r="D49" s="326">
        <v>9.9354838709677359E-2</v>
      </c>
      <c r="E49" s="6" t="s">
        <v>274</v>
      </c>
      <c r="F49" s="431">
        <v>0.12755</v>
      </c>
    </row>
    <row r="50" spans="1:6" ht="14.1" customHeight="1" x14ac:dyDescent="0.2">
      <c r="A50" s="265" t="s">
        <v>49</v>
      </c>
      <c r="B50" s="323">
        <v>1.161</v>
      </c>
      <c r="C50" s="325">
        <v>1.349</v>
      </c>
      <c r="D50" s="326">
        <v>0.16192937123169676</v>
      </c>
      <c r="E50" s="6" t="s">
        <v>274</v>
      </c>
      <c r="F50" s="431">
        <v>0.3473</v>
      </c>
    </row>
    <row r="51" spans="1:6" ht="14.1" customHeight="1" x14ac:dyDescent="0.2">
      <c r="A51" s="265" t="s">
        <v>50</v>
      </c>
      <c r="B51" s="323">
        <v>0.90800000000000003</v>
      </c>
      <c r="C51" s="325">
        <v>1.02</v>
      </c>
      <c r="D51" s="326">
        <v>0.12334801762114536</v>
      </c>
      <c r="E51" s="6" t="s">
        <v>274</v>
      </c>
      <c r="F51" s="431">
        <v>0.2346</v>
      </c>
    </row>
    <row r="52" spans="1:6" ht="14.1" customHeight="1" x14ac:dyDescent="0.2">
      <c r="A52" s="265" t="s">
        <v>51</v>
      </c>
      <c r="B52" s="323">
        <v>2.2400000000000002</v>
      </c>
      <c r="C52" s="325">
        <v>1.889</v>
      </c>
      <c r="D52" s="326">
        <v>0.15669642857142865</v>
      </c>
      <c r="E52" s="6" t="s">
        <v>275</v>
      </c>
      <c r="F52" s="431">
        <v>0.54037999999999997</v>
      </c>
    </row>
    <row r="53" spans="1:6" ht="14.1" customHeight="1" x14ac:dyDescent="0.2">
      <c r="A53" s="265" t="s">
        <v>52</v>
      </c>
      <c r="B53" s="323">
        <v>0.91900000000000004</v>
      </c>
      <c r="C53" s="325">
        <v>0.94399999999999995</v>
      </c>
      <c r="D53" s="326">
        <v>2.7203482045701752E-2</v>
      </c>
      <c r="E53" s="6" t="s">
        <v>274</v>
      </c>
      <c r="F53" s="431">
        <v>0.81044000000000005</v>
      </c>
    </row>
    <row r="54" spans="1:6" ht="14.1" customHeight="1" x14ac:dyDescent="0.2">
      <c r="A54" s="265" t="s">
        <v>53</v>
      </c>
      <c r="B54" s="323">
        <v>0.93200000000000005</v>
      </c>
      <c r="C54" s="325">
        <v>0.95199999999999996</v>
      </c>
      <c r="D54" s="326">
        <v>2.1459227467811058E-2</v>
      </c>
      <c r="E54" s="6" t="s">
        <v>274</v>
      </c>
      <c r="F54" s="431">
        <v>0.84869000000000006</v>
      </c>
    </row>
    <row r="55" spans="1:6" ht="14.1" customHeight="1" x14ac:dyDescent="0.2">
      <c r="A55" s="265" t="s">
        <v>54</v>
      </c>
      <c r="B55" s="323">
        <v>0.95199999999999996</v>
      </c>
      <c r="C55" s="325">
        <v>1.321</v>
      </c>
      <c r="D55" s="326">
        <v>0.38760504201680673</v>
      </c>
      <c r="E55" s="6" t="s">
        <v>274</v>
      </c>
      <c r="F55" s="431">
        <v>5.6270000000000001E-2</v>
      </c>
    </row>
    <row r="56" spans="1:6" ht="14.1" customHeight="1" x14ac:dyDescent="0.2">
      <c r="A56" s="265" t="s">
        <v>55</v>
      </c>
      <c r="B56" s="323">
        <v>0.38500000000000001</v>
      </c>
      <c r="C56" s="325">
        <v>1.0640000000000001</v>
      </c>
      <c r="D56" s="326">
        <v>1.7636363636363637</v>
      </c>
      <c r="E56" s="6" t="s">
        <v>274</v>
      </c>
      <c r="F56" s="431">
        <v>0.12189999999999999</v>
      </c>
    </row>
    <row r="57" spans="1:6" s="272" customFormat="1" ht="14.1" customHeight="1" x14ac:dyDescent="0.2">
      <c r="A57" s="379" t="s">
        <v>56</v>
      </c>
      <c r="B57" s="444">
        <v>0.92600000000000005</v>
      </c>
      <c r="C57" s="403">
        <v>0.97599999999999998</v>
      </c>
      <c r="D57" s="401">
        <v>5.3995680345572276E-2</v>
      </c>
      <c r="E57" s="316" t="s">
        <v>380</v>
      </c>
      <c r="F57" s="445">
        <v>5.1000000000000004E-4</v>
      </c>
    </row>
    <row r="58" spans="1:6" ht="15" customHeight="1" x14ac:dyDescent="0.2">
      <c r="B58" s="46"/>
      <c r="C58" s="46"/>
      <c r="D58" s="323"/>
      <c r="E58" s="5"/>
      <c r="F58" s="101"/>
    </row>
    <row r="59" spans="1:6" ht="15" customHeight="1" x14ac:dyDescent="0.2">
      <c r="A59" s="18" t="s">
        <v>499</v>
      </c>
    </row>
    <row r="61" spans="1:6" ht="15" customHeight="1" x14ac:dyDescent="0.2">
      <c r="A61" s="129" t="s">
        <v>537</v>
      </c>
    </row>
    <row r="62" spans="1:6" ht="15" customHeight="1" x14ac:dyDescent="0.2">
      <c r="A62" s="216" t="s">
        <v>538</v>
      </c>
    </row>
  </sheetData>
  <customSheetViews>
    <customSheetView guid="{18FB6344-C1D8-4A32-B8CA-93AC084D615F}" fitToPage="1">
      <selection activeCell="I28" sqref="I28"/>
      <pageMargins left="0.7" right="0.7" top="0.75" bottom="0.75" header="0.3" footer="0.3"/>
      <pageSetup scale="73" fitToWidth="0" orientation="portrait" r:id="rId1"/>
    </customSheetView>
    <customSheetView guid="{B249372F-983F-49DE-A7CF-14A3D5AA079F}" fitToPage="1">
      <selection activeCell="A5" sqref="A5:XFD57"/>
      <pageMargins left="0.7" right="0.7" top="0.75" bottom="0.75" header="0.3" footer="0.3"/>
      <pageSetup scale="73" fitToWidth="0" orientation="portrait" r:id="rId2"/>
    </customSheetView>
  </customSheetViews>
  <mergeCells count="3">
    <mergeCell ref="A1:F1"/>
    <mergeCell ref="A2:F2"/>
    <mergeCell ref="B3:F3"/>
  </mergeCells>
  <pageMargins left="0.7" right="0.7" top="0.75" bottom="0.75" header="0.3" footer="0.3"/>
  <pageSetup scale="73" fitToWidth="0" orientation="portrait"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3"/>
  <sheetViews>
    <sheetView workbookViewId="0">
      <selection activeCell="J19" sqref="J19"/>
    </sheetView>
  </sheetViews>
  <sheetFormatPr defaultColWidth="16.85546875" defaultRowHeight="15" customHeight="1" x14ac:dyDescent="0.2"/>
  <cols>
    <col min="1" max="1" width="16.85546875" style="262"/>
    <col min="2" max="3" width="12.7109375" style="384" customWidth="1"/>
    <col min="4" max="4" width="12.7109375" style="262" customWidth="1"/>
    <col min="5" max="5" width="16.7109375" style="441" customWidth="1"/>
    <col min="6" max="6" width="12.7109375" style="262" customWidth="1"/>
    <col min="7" max="16384" width="16.85546875" style="262"/>
  </cols>
  <sheetData>
    <row r="1" spans="1:7" ht="30" customHeight="1" x14ac:dyDescent="0.2">
      <c r="A1" s="730" t="s">
        <v>519</v>
      </c>
      <c r="B1" s="731"/>
      <c r="C1" s="731"/>
      <c r="D1" s="731"/>
      <c r="E1" s="731"/>
      <c r="F1" s="732"/>
    </row>
    <row r="2" spans="1:7" ht="14.45" customHeight="1" thickBot="1" x14ac:dyDescent="0.25">
      <c r="A2" s="646" t="s">
        <v>157</v>
      </c>
      <c r="B2" s="647"/>
      <c r="C2" s="647"/>
      <c r="D2" s="647"/>
      <c r="E2" s="647"/>
      <c r="F2" s="648"/>
    </row>
    <row r="3" spans="1:7" s="272" customFormat="1" ht="14.45" customHeight="1" thickTop="1" x14ac:dyDescent="0.2">
      <c r="A3" s="36"/>
      <c r="B3" s="736" t="s">
        <v>495</v>
      </c>
      <c r="C3" s="737"/>
      <c r="D3" s="737"/>
      <c r="E3" s="737"/>
      <c r="F3" s="738"/>
      <c r="G3" s="446"/>
    </row>
    <row r="4" spans="1:7" s="272" customFormat="1" ht="30" customHeight="1" x14ac:dyDescent="0.2">
      <c r="A4" s="264" t="s">
        <v>1</v>
      </c>
      <c r="B4" s="481" t="s">
        <v>153</v>
      </c>
      <c r="C4" s="482" t="s">
        <v>167</v>
      </c>
      <c r="D4" s="102" t="s">
        <v>143</v>
      </c>
      <c r="E4" s="485" t="s">
        <v>144</v>
      </c>
      <c r="F4" s="103" t="s">
        <v>72</v>
      </c>
    </row>
    <row r="5" spans="1:7" ht="14.1" customHeight="1" x14ac:dyDescent="0.2">
      <c r="A5" s="265" t="s">
        <v>5</v>
      </c>
      <c r="B5" s="323">
        <v>0.45100000000000001</v>
      </c>
      <c r="C5" s="325">
        <v>0.64</v>
      </c>
      <c r="D5" s="326">
        <v>0.41906873614190687</v>
      </c>
      <c r="E5" s="6" t="s">
        <v>274</v>
      </c>
      <c r="F5" s="442">
        <v>0.73146</v>
      </c>
    </row>
    <row r="6" spans="1:7" ht="14.1" customHeight="1" x14ac:dyDescent="0.2">
      <c r="A6" s="265" t="s">
        <v>6</v>
      </c>
      <c r="B6" s="323">
        <v>0.63200000000000001</v>
      </c>
      <c r="C6" s="325">
        <v>0.55100000000000005</v>
      </c>
      <c r="D6" s="326">
        <v>0.12816455696202525</v>
      </c>
      <c r="E6" s="6" t="s">
        <v>275</v>
      </c>
      <c r="F6" s="431">
        <v>0.60023000000000004</v>
      </c>
    </row>
    <row r="7" spans="1:7" ht="14.1" customHeight="1" x14ac:dyDescent="0.2">
      <c r="A7" s="265" t="s">
        <v>7</v>
      </c>
      <c r="B7" s="323">
        <v>0.92900000000000005</v>
      </c>
      <c r="C7" s="325">
        <v>0.88300000000000001</v>
      </c>
      <c r="D7" s="326">
        <v>4.9515608180839651E-2</v>
      </c>
      <c r="E7" s="6" t="s">
        <v>275</v>
      </c>
      <c r="F7" s="431">
        <v>0.85785999999999996</v>
      </c>
    </row>
    <row r="8" spans="1:7" ht="14.1" customHeight="1" x14ac:dyDescent="0.2">
      <c r="A8" s="265" t="s">
        <v>8</v>
      </c>
      <c r="B8" s="323">
        <v>1.1559999999999999</v>
      </c>
      <c r="C8" s="325">
        <v>0.86699999999999999</v>
      </c>
      <c r="D8" s="326">
        <v>0.24999999999999994</v>
      </c>
      <c r="E8" s="6" t="s">
        <v>275</v>
      </c>
      <c r="F8" s="431">
        <v>0.14043</v>
      </c>
    </row>
    <row r="9" spans="1:7" ht="14.1" customHeight="1" x14ac:dyDescent="0.2">
      <c r="A9" s="265" t="s">
        <v>9</v>
      </c>
      <c r="B9" s="323">
        <v>0.73</v>
      </c>
      <c r="C9" s="325">
        <v>0.8</v>
      </c>
      <c r="D9" s="326">
        <v>9.5890410958904201E-2</v>
      </c>
      <c r="E9" s="6" t="s">
        <v>274</v>
      </c>
      <c r="F9" s="431">
        <v>0.41188999999999998</v>
      </c>
    </row>
    <row r="10" spans="1:7" ht="14.1" customHeight="1" x14ac:dyDescent="0.2">
      <c r="A10" s="265" t="s">
        <v>10</v>
      </c>
      <c r="B10" s="323">
        <v>0.92900000000000005</v>
      </c>
      <c r="C10" s="325">
        <v>0.98199999999999998</v>
      </c>
      <c r="D10" s="326">
        <v>5.7050592034445569E-2</v>
      </c>
      <c r="E10" s="6" t="s">
        <v>274</v>
      </c>
      <c r="F10" s="431">
        <v>0.83786000000000005</v>
      </c>
    </row>
    <row r="11" spans="1:7" ht="14.1" customHeight="1" x14ac:dyDescent="0.2">
      <c r="A11" s="265" t="s">
        <v>11</v>
      </c>
      <c r="B11" s="323">
        <v>1.0549999999999999</v>
      </c>
      <c r="C11" s="325">
        <v>0.85</v>
      </c>
      <c r="D11" s="326">
        <v>0.19431279620853079</v>
      </c>
      <c r="E11" s="6" t="s">
        <v>275</v>
      </c>
      <c r="F11" s="431">
        <v>0.40664</v>
      </c>
    </row>
    <row r="12" spans="1:7" ht="14.1" customHeight="1" x14ac:dyDescent="0.2">
      <c r="A12" s="265" t="s">
        <v>276</v>
      </c>
      <c r="B12" s="323">
        <v>1.153</v>
      </c>
      <c r="C12" s="325">
        <v>0.89800000000000002</v>
      </c>
      <c r="D12" s="326">
        <v>0.22116218560277537</v>
      </c>
      <c r="E12" s="6" t="s">
        <v>275</v>
      </c>
      <c r="F12" s="431">
        <v>0.65115999999999996</v>
      </c>
    </row>
    <row r="13" spans="1:7" ht="14.1" customHeight="1" x14ac:dyDescent="0.2">
      <c r="A13" s="265" t="s">
        <v>12</v>
      </c>
      <c r="B13" s="323">
        <v>1.1459999999999999</v>
      </c>
      <c r="C13" s="325">
        <v>0.997</v>
      </c>
      <c r="D13" s="326">
        <v>0.13001745200698073</v>
      </c>
      <c r="E13" s="6" t="s">
        <v>275</v>
      </c>
      <c r="F13" s="431">
        <v>0.77825999999999995</v>
      </c>
    </row>
    <row r="14" spans="1:7" ht="14.1" customHeight="1" x14ac:dyDescent="0.2">
      <c r="A14" s="265" t="s">
        <v>13</v>
      </c>
      <c r="B14" s="323">
        <v>0.90100000000000002</v>
      </c>
      <c r="C14" s="325">
        <v>0.73299999999999998</v>
      </c>
      <c r="D14" s="326">
        <v>0.18645948945615987</v>
      </c>
      <c r="E14" s="6" t="s">
        <v>275</v>
      </c>
      <c r="F14" s="431">
        <v>0.11824999999999999</v>
      </c>
    </row>
    <row r="15" spans="1:7" ht="14.1" customHeight="1" x14ac:dyDescent="0.2">
      <c r="A15" s="265" t="s">
        <v>14</v>
      </c>
      <c r="B15" s="323">
        <v>0.97499999999999998</v>
      </c>
      <c r="C15" s="325">
        <v>0.93100000000000005</v>
      </c>
      <c r="D15" s="326">
        <v>4.5128205128205055E-2</v>
      </c>
      <c r="E15" s="6" t="s">
        <v>275</v>
      </c>
      <c r="F15" s="431">
        <v>0.76583999999999997</v>
      </c>
    </row>
    <row r="16" spans="1:7" ht="14.1" customHeight="1" x14ac:dyDescent="0.2">
      <c r="A16" s="265" t="s">
        <v>15</v>
      </c>
      <c r="B16" s="323">
        <v>0</v>
      </c>
      <c r="C16" s="325">
        <v>0.81899999999999995</v>
      </c>
      <c r="D16" s="131" t="s">
        <v>338</v>
      </c>
      <c r="E16" s="6" t="s">
        <v>380</v>
      </c>
      <c r="F16" s="431">
        <v>2.7519999999999999E-2</v>
      </c>
    </row>
    <row r="17" spans="1:6" ht="14.1" customHeight="1" x14ac:dyDescent="0.2">
      <c r="A17" s="265" t="s">
        <v>16</v>
      </c>
      <c r="B17" s="323">
        <v>0.93600000000000005</v>
      </c>
      <c r="C17" s="325">
        <v>0.89900000000000002</v>
      </c>
      <c r="D17" s="326">
        <v>3.9529914529914563E-2</v>
      </c>
      <c r="E17" s="6" t="s">
        <v>275</v>
      </c>
      <c r="F17" s="431">
        <v>0.90632999999999997</v>
      </c>
    </row>
    <row r="18" spans="1:6" ht="14.1" customHeight="1" x14ac:dyDescent="0.2">
      <c r="A18" s="265" t="s">
        <v>17</v>
      </c>
      <c r="B18" s="323">
        <v>1.2749999999999999</v>
      </c>
      <c r="C18" s="325">
        <v>1.046</v>
      </c>
      <c r="D18" s="326">
        <v>0.17960784313725481</v>
      </c>
      <c r="E18" s="6" t="s">
        <v>275</v>
      </c>
      <c r="F18" s="431">
        <v>0.73065999999999998</v>
      </c>
    </row>
    <row r="19" spans="1:6" ht="14.1" customHeight="1" x14ac:dyDescent="0.2">
      <c r="A19" s="265" t="s">
        <v>18</v>
      </c>
      <c r="B19" s="323">
        <v>0.59199999999999997</v>
      </c>
      <c r="C19" s="325">
        <v>0.75900000000000001</v>
      </c>
      <c r="D19" s="326">
        <v>0.28209459459459468</v>
      </c>
      <c r="E19" s="6" t="s">
        <v>274</v>
      </c>
      <c r="F19" s="431">
        <v>0.15892000000000001</v>
      </c>
    </row>
    <row r="20" spans="1:6" ht="14.1" customHeight="1" x14ac:dyDescent="0.2">
      <c r="A20" s="265" t="s">
        <v>19</v>
      </c>
      <c r="B20" s="323">
        <v>0.83899999999999997</v>
      </c>
      <c r="C20" s="325">
        <v>0.69899999999999995</v>
      </c>
      <c r="D20" s="326">
        <v>0.16686531585220502</v>
      </c>
      <c r="E20" s="6" t="s">
        <v>275</v>
      </c>
      <c r="F20" s="431">
        <v>0.40006000000000003</v>
      </c>
    </row>
    <row r="21" spans="1:6" ht="14.1" customHeight="1" x14ac:dyDescent="0.2">
      <c r="A21" s="265" t="s">
        <v>20</v>
      </c>
      <c r="B21" s="323">
        <v>0.41499999999999998</v>
      </c>
      <c r="C21" s="325">
        <v>0.86</v>
      </c>
      <c r="D21" s="326">
        <v>1.072289156626506</v>
      </c>
      <c r="E21" s="6" t="s">
        <v>274</v>
      </c>
      <c r="F21" s="431">
        <v>8.3070000000000005E-2</v>
      </c>
    </row>
    <row r="22" spans="1:6" ht="14.1" customHeight="1" x14ac:dyDescent="0.2">
      <c r="A22" s="265" t="s">
        <v>21</v>
      </c>
      <c r="B22" s="323">
        <v>0.91300000000000003</v>
      </c>
      <c r="C22" s="325">
        <v>0.94499999999999995</v>
      </c>
      <c r="D22" s="326">
        <v>3.5049288061336163E-2</v>
      </c>
      <c r="E22" s="6" t="s">
        <v>274</v>
      </c>
      <c r="F22" s="431">
        <v>0.86846000000000001</v>
      </c>
    </row>
    <row r="23" spans="1:6" ht="14.1" customHeight="1" x14ac:dyDescent="0.2">
      <c r="A23" s="265" t="s">
        <v>22</v>
      </c>
      <c r="B23" s="323">
        <v>0.877</v>
      </c>
      <c r="C23" s="325">
        <v>0.745</v>
      </c>
      <c r="D23" s="326">
        <v>0.15051311288483468</v>
      </c>
      <c r="E23" s="6" t="s">
        <v>275</v>
      </c>
      <c r="F23" s="431">
        <v>0.49395</v>
      </c>
    </row>
    <row r="24" spans="1:6" ht="14.1" customHeight="1" x14ac:dyDescent="0.2">
      <c r="A24" s="265" t="s">
        <v>23</v>
      </c>
      <c r="B24" s="323">
        <v>0.98799999999999999</v>
      </c>
      <c r="C24" s="325">
        <v>1.1140000000000001</v>
      </c>
      <c r="D24" s="326">
        <v>0.12753036437246976</v>
      </c>
      <c r="E24" s="6" t="s">
        <v>274</v>
      </c>
      <c r="F24" s="431">
        <v>0.57338</v>
      </c>
    </row>
    <row r="25" spans="1:6" ht="14.1" customHeight="1" x14ac:dyDescent="0.2">
      <c r="A25" s="265" t="s">
        <v>24</v>
      </c>
      <c r="B25" s="323">
        <v>1.1970000000000001</v>
      </c>
      <c r="C25" s="325">
        <v>1.1819999999999999</v>
      </c>
      <c r="D25" s="326">
        <v>1.2531328320802108E-2</v>
      </c>
      <c r="E25" s="6" t="s">
        <v>275</v>
      </c>
      <c r="F25" s="431">
        <v>0.94403000000000004</v>
      </c>
    </row>
    <row r="26" spans="1:6" ht="14.1" customHeight="1" x14ac:dyDescent="0.2">
      <c r="A26" s="265" t="s">
        <v>25</v>
      </c>
      <c r="B26" s="323">
        <v>0.874</v>
      </c>
      <c r="C26" s="325">
        <v>0.85099999999999998</v>
      </c>
      <c r="D26" s="326">
        <v>2.6315789473684233E-2</v>
      </c>
      <c r="E26" s="6" t="s">
        <v>275</v>
      </c>
      <c r="F26" s="431">
        <v>0.96709999999999996</v>
      </c>
    </row>
    <row r="27" spans="1:6" ht="14.1" customHeight="1" x14ac:dyDescent="0.2">
      <c r="A27" s="265" t="s">
        <v>26</v>
      </c>
      <c r="B27" s="323">
        <v>1.2130000000000001</v>
      </c>
      <c r="C27" s="325">
        <v>1.0820000000000001</v>
      </c>
      <c r="D27" s="326">
        <v>0.1079967023907667</v>
      </c>
      <c r="E27" s="6" t="s">
        <v>275</v>
      </c>
      <c r="F27" s="431">
        <v>0.45606000000000002</v>
      </c>
    </row>
    <row r="28" spans="1:6" ht="14.1" customHeight="1" x14ac:dyDescent="0.2">
      <c r="A28" s="265" t="s">
        <v>27</v>
      </c>
      <c r="B28" s="323">
        <v>1.018</v>
      </c>
      <c r="C28" s="325">
        <v>1.149</v>
      </c>
      <c r="D28" s="326">
        <v>0.12868369351669942</v>
      </c>
      <c r="E28" s="6" t="s">
        <v>274</v>
      </c>
      <c r="F28" s="431">
        <v>0.59870999999999996</v>
      </c>
    </row>
    <row r="29" spans="1:6" ht="14.1" customHeight="1" x14ac:dyDescent="0.2">
      <c r="A29" s="265" t="s">
        <v>28</v>
      </c>
      <c r="B29" s="323">
        <v>0.69099999999999995</v>
      </c>
      <c r="C29" s="325">
        <v>0.71499999999999997</v>
      </c>
      <c r="D29" s="326">
        <v>3.4732272069464575E-2</v>
      </c>
      <c r="E29" s="6" t="s">
        <v>274</v>
      </c>
      <c r="F29" s="431">
        <v>0.87956999999999996</v>
      </c>
    </row>
    <row r="30" spans="1:6" ht="14.1" customHeight="1" x14ac:dyDescent="0.2">
      <c r="A30" s="265" t="s">
        <v>29</v>
      </c>
      <c r="B30" s="323">
        <v>0.89200000000000002</v>
      </c>
      <c r="C30" s="325">
        <v>0.53100000000000003</v>
      </c>
      <c r="D30" s="326">
        <v>0.4047085201793722</v>
      </c>
      <c r="E30" s="6" t="s">
        <v>275</v>
      </c>
      <c r="F30" s="431">
        <v>9.0160000000000004E-2</v>
      </c>
    </row>
    <row r="31" spans="1:6" ht="14.1" customHeight="1" x14ac:dyDescent="0.2">
      <c r="A31" s="265" t="s">
        <v>30</v>
      </c>
      <c r="B31" s="323">
        <v>0.998</v>
      </c>
      <c r="C31" s="325">
        <v>0.45</v>
      </c>
      <c r="D31" s="326">
        <v>0.54909819639278556</v>
      </c>
      <c r="E31" s="6" t="s">
        <v>275</v>
      </c>
      <c r="F31" s="431">
        <v>0.29232999999999998</v>
      </c>
    </row>
    <row r="32" spans="1:6" ht="14.1" customHeight="1" x14ac:dyDescent="0.2">
      <c r="A32" s="265" t="s">
        <v>31</v>
      </c>
      <c r="B32" s="323">
        <v>1.0289999999999999</v>
      </c>
      <c r="C32" s="325">
        <v>0.91400000000000003</v>
      </c>
      <c r="D32" s="326">
        <v>0.1117589893100096</v>
      </c>
      <c r="E32" s="6" t="s">
        <v>275</v>
      </c>
      <c r="F32" s="431">
        <v>0.47100999999999998</v>
      </c>
    </row>
    <row r="33" spans="1:6" ht="14.1" customHeight="1" x14ac:dyDescent="0.2">
      <c r="A33" s="265" t="s">
        <v>32</v>
      </c>
      <c r="B33" s="323">
        <v>1.5760000000000001</v>
      </c>
      <c r="C33" s="325">
        <v>1.3109999999999999</v>
      </c>
      <c r="D33" s="326">
        <v>0.16814720812182748</v>
      </c>
      <c r="E33" s="6" t="s">
        <v>275</v>
      </c>
      <c r="F33" s="431">
        <v>0.71192999999999995</v>
      </c>
    </row>
    <row r="34" spans="1:6" ht="14.1" customHeight="1" x14ac:dyDescent="0.2">
      <c r="A34" s="265" t="s">
        <v>33</v>
      </c>
      <c r="B34" s="323">
        <v>0.63200000000000001</v>
      </c>
      <c r="C34" s="325">
        <v>0.61099999999999999</v>
      </c>
      <c r="D34" s="326">
        <v>3.3227848101265854E-2</v>
      </c>
      <c r="E34" s="6" t="s">
        <v>275</v>
      </c>
      <c r="F34" s="431">
        <v>0.94577999999999995</v>
      </c>
    </row>
    <row r="35" spans="1:6" ht="14.1" customHeight="1" x14ac:dyDescent="0.2">
      <c r="A35" s="265" t="s">
        <v>34</v>
      </c>
      <c r="B35" s="323">
        <v>0.75900000000000001</v>
      </c>
      <c r="C35" s="325">
        <v>0.34699999999999998</v>
      </c>
      <c r="D35" s="326">
        <v>0.54281949934123852</v>
      </c>
      <c r="E35" s="6" t="s">
        <v>275</v>
      </c>
      <c r="F35" s="431">
        <v>0.28182000000000001</v>
      </c>
    </row>
    <row r="36" spans="1:6" ht="14.1" customHeight="1" x14ac:dyDescent="0.2">
      <c r="A36" s="265" t="s">
        <v>35</v>
      </c>
      <c r="B36" s="323">
        <v>0.874</v>
      </c>
      <c r="C36" s="325">
        <v>1.04</v>
      </c>
      <c r="D36" s="326">
        <v>0.18993135011441653</v>
      </c>
      <c r="E36" s="6" t="s">
        <v>274</v>
      </c>
      <c r="F36" s="431">
        <v>0.35131000000000001</v>
      </c>
    </row>
    <row r="37" spans="1:6" ht="14.1" customHeight="1" x14ac:dyDescent="0.2">
      <c r="A37" s="265" t="s">
        <v>36</v>
      </c>
      <c r="B37" s="323">
        <v>0.76400000000000001</v>
      </c>
      <c r="C37" s="325">
        <v>1.1859999999999999</v>
      </c>
      <c r="D37" s="326">
        <v>0.55235602094240832</v>
      </c>
      <c r="E37" s="6" t="s">
        <v>274</v>
      </c>
      <c r="F37" s="431">
        <v>0.32841999999999999</v>
      </c>
    </row>
    <row r="38" spans="1:6" ht="14.1" customHeight="1" x14ac:dyDescent="0.2">
      <c r="A38" s="265" t="s">
        <v>37</v>
      </c>
      <c r="B38" s="323">
        <v>0.77600000000000002</v>
      </c>
      <c r="C38" s="325">
        <v>0.77900000000000003</v>
      </c>
      <c r="D38" s="131" t="s">
        <v>332</v>
      </c>
      <c r="E38" s="6" t="s">
        <v>274</v>
      </c>
      <c r="F38" s="431">
        <v>0.99226000000000003</v>
      </c>
    </row>
    <row r="39" spans="1:6" ht="14.1" customHeight="1" x14ac:dyDescent="0.2">
      <c r="A39" s="265" t="s">
        <v>38</v>
      </c>
      <c r="B39" s="323">
        <v>1.276</v>
      </c>
      <c r="C39" s="325">
        <v>0.97399999999999998</v>
      </c>
      <c r="D39" s="326">
        <v>0.23667711598746086</v>
      </c>
      <c r="E39" s="6" t="s">
        <v>379</v>
      </c>
      <c r="F39" s="431">
        <v>1.162E-2</v>
      </c>
    </row>
    <row r="40" spans="1:6" ht="14.1" customHeight="1" x14ac:dyDescent="0.2">
      <c r="A40" s="265" t="s">
        <v>39</v>
      </c>
      <c r="B40" s="323">
        <v>0.63700000000000001</v>
      </c>
      <c r="C40" s="325">
        <v>0.621</v>
      </c>
      <c r="D40" s="326">
        <v>2.5117739403453711E-2</v>
      </c>
      <c r="E40" s="6" t="s">
        <v>275</v>
      </c>
      <c r="F40" s="431">
        <v>0.88512000000000002</v>
      </c>
    </row>
    <row r="41" spans="1:6" ht="14.1" customHeight="1" x14ac:dyDescent="0.2">
      <c r="A41" s="265" t="s">
        <v>40</v>
      </c>
      <c r="B41" s="323">
        <v>0.5</v>
      </c>
      <c r="C41" s="325">
        <v>0.53600000000000003</v>
      </c>
      <c r="D41" s="326">
        <v>7.2000000000000064E-2</v>
      </c>
      <c r="E41" s="6" t="s">
        <v>274</v>
      </c>
      <c r="F41" s="431">
        <v>0.84894999999999998</v>
      </c>
    </row>
    <row r="42" spans="1:6" ht="14.1" customHeight="1" x14ac:dyDescent="0.2">
      <c r="A42" s="265" t="s">
        <v>41</v>
      </c>
      <c r="B42" s="323">
        <v>1.1279999999999999</v>
      </c>
      <c r="C42" s="325">
        <v>0.90600000000000003</v>
      </c>
      <c r="D42" s="326">
        <v>0.19680851063829777</v>
      </c>
      <c r="E42" s="6" t="s">
        <v>275</v>
      </c>
      <c r="F42" s="431">
        <v>0.42960999999999999</v>
      </c>
    </row>
    <row r="43" spans="1:6" ht="14.1" customHeight="1" x14ac:dyDescent="0.2">
      <c r="A43" s="265" t="s">
        <v>42</v>
      </c>
      <c r="B43" s="323">
        <v>0.93200000000000005</v>
      </c>
      <c r="C43" s="325">
        <v>0.92500000000000004</v>
      </c>
      <c r="D43" s="326">
        <v>7.5107296137339116E-3</v>
      </c>
      <c r="E43" s="6" t="s">
        <v>275</v>
      </c>
      <c r="F43" s="431">
        <v>0.95311000000000001</v>
      </c>
    </row>
    <row r="44" spans="1:6" ht="14.1" customHeight="1" x14ac:dyDescent="0.2">
      <c r="A44" s="265" t="s">
        <v>43</v>
      </c>
      <c r="B44" s="191" t="s">
        <v>286</v>
      </c>
      <c r="C44" s="193" t="s">
        <v>286</v>
      </c>
      <c r="D44" s="131" t="s">
        <v>286</v>
      </c>
      <c r="E44" s="6" t="s">
        <v>286</v>
      </c>
      <c r="F44" s="47" t="s">
        <v>286</v>
      </c>
    </row>
    <row r="45" spans="1:6" ht="14.1" customHeight="1" x14ac:dyDescent="0.2">
      <c r="A45" s="265" t="s">
        <v>44</v>
      </c>
      <c r="B45" s="323">
        <v>0.67800000000000005</v>
      </c>
      <c r="C45" s="325">
        <v>0.82</v>
      </c>
      <c r="D45" s="326">
        <v>0.20943952802359866</v>
      </c>
      <c r="E45" s="6" t="s">
        <v>274</v>
      </c>
      <c r="F45" s="431">
        <v>0.72165000000000001</v>
      </c>
    </row>
    <row r="46" spans="1:6" ht="14.1" customHeight="1" x14ac:dyDescent="0.2">
      <c r="A46" s="265" t="s">
        <v>45</v>
      </c>
      <c r="B46" s="323">
        <v>0.82699999999999996</v>
      </c>
      <c r="C46" s="325">
        <v>1.0349999999999999</v>
      </c>
      <c r="D46" s="326">
        <v>0.25151148730350664</v>
      </c>
      <c r="E46" s="6" t="s">
        <v>274</v>
      </c>
      <c r="F46" s="431">
        <v>0.31109999999999999</v>
      </c>
    </row>
    <row r="47" spans="1:6" ht="14.1" customHeight="1" x14ac:dyDescent="0.2">
      <c r="A47" s="265" t="s">
        <v>46</v>
      </c>
      <c r="B47" s="323">
        <v>1.595</v>
      </c>
      <c r="C47" s="325">
        <v>0.69399999999999995</v>
      </c>
      <c r="D47" s="326">
        <v>0.56489028213166148</v>
      </c>
      <c r="E47" s="6" t="s">
        <v>275</v>
      </c>
      <c r="F47" s="431">
        <v>0.12973000000000001</v>
      </c>
    </row>
    <row r="48" spans="1:6" ht="14.1" customHeight="1" x14ac:dyDescent="0.2">
      <c r="A48" s="265" t="s">
        <v>47</v>
      </c>
      <c r="B48" s="323">
        <v>0.88300000000000001</v>
      </c>
      <c r="C48" s="325">
        <v>0.8</v>
      </c>
      <c r="D48" s="326">
        <v>9.3997734994337445E-2</v>
      </c>
      <c r="E48" s="6" t="s">
        <v>275</v>
      </c>
      <c r="F48" s="431">
        <v>0.61095999999999995</v>
      </c>
    </row>
    <row r="49" spans="1:6" ht="14.1" customHeight="1" x14ac:dyDescent="0.2">
      <c r="A49" s="265" t="s">
        <v>48</v>
      </c>
      <c r="B49" s="323">
        <v>0.73199999999999998</v>
      </c>
      <c r="C49" s="325">
        <v>0.63500000000000001</v>
      </c>
      <c r="D49" s="326">
        <v>0.13251366120218577</v>
      </c>
      <c r="E49" s="6" t="s">
        <v>275</v>
      </c>
      <c r="F49" s="431">
        <v>0.21501999999999999</v>
      </c>
    </row>
    <row r="50" spans="1:6" ht="14.1" customHeight="1" x14ac:dyDescent="0.2">
      <c r="A50" s="265" t="s">
        <v>49</v>
      </c>
      <c r="B50" s="323">
        <v>1.0840000000000001</v>
      </c>
      <c r="C50" s="325">
        <v>0.58399999999999996</v>
      </c>
      <c r="D50" s="326">
        <v>0.46125461254612554</v>
      </c>
      <c r="E50" s="6" t="s">
        <v>275</v>
      </c>
      <c r="F50" s="431">
        <v>7.8990000000000005E-2</v>
      </c>
    </row>
    <row r="51" spans="1:6" ht="14.1" customHeight="1" x14ac:dyDescent="0.2">
      <c r="A51" s="265" t="s">
        <v>50</v>
      </c>
      <c r="B51" s="323">
        <v>0.80800000000000005</v>
      </c>
      <c r="C51" s="325">
        <v>0.81100000000000005</v>
      </c>
      <c r="D51" s="131" t="s">
        <v>332</v>
      </c>
      <c r="E51" s="6" t="s">
        <v>274</v>
      </c>
      <c r="F51" s="431">
        <v>0.98763999999999996</v>
      </c>
    </row>
    <row r="52" spans="1:6" ht="14.1" customHeight="1" x14ac:dyDescent="0.2">
      <c r="A52" s="265" t="s">
        <v>51</v>
      </c>
      <c r="B52" s="323">
        <v>0.64400000000000002</v>
      </c>
      <c r="C52" s="325">
        <v>1.298</v>
      </c>
      <c r="D52" s="326">
        <v>1.015527950310559</v>
      </c>
      <c r="E52" s="6" t="s">
        <v>274</v>
      </c>
      <c r="F52" s="431">
        <v>0.33768999999999999</v>
      </c>
    </row>
    <row r="53" spans="1:6" ht="14.1" customHeight="1" x14ac:dyDescent="0.2">
      <c r="A53" s="265" t="s">
        <v>52</v>
      </c>
      <c r="B53" s="323">
        <v>0.81</v>
      </c>
      <c r="C53" s="325">
        <v>0.78300000000000003</v>
      </c>
      <c r="D53" s="326">
        <v>3.3333333333333361E-2</v>
      </c>
      <c r="E53" s="6" t="s">
        <v>275</v>
      </c>
      <c r="F53" s="431">
        <v>0.89539000000000002</v>
      </c>
    </row>
    <row r="54" spans="1:6" ht="14.1" customHeight="1" x14ac:dyDescent="0.2">
      <c r="A54" s="265" t="s">
        <v>53</v>
      </c>
      <c r="B54" s="323">
        <v>0.628</v>
      </c>
      <c r="C54" s="325">
        <v>0.72399999999999998</v>
      </c>
      <c r="D54" s="326">
        <v>0.15286624203821653</v>
      </c>
      <c r="E54" s="6" t="s">
        <v>274</v>
      </c>
      <c r="F54" s="431">
        <v>0.58370999999999995</v>
      </c>
    </row>
    <row r="55" spans="1:6" ht="14.1" customHeight="1" x14ac:dyDescent="0.2">
      <c r="A55" s="265" t="s">
        <v>54</v>
      </c>
      <c r="B55" s="323">
        <v>0.77</v>
      </c>
      <c r="C55" s="325">
        <v>1.06</v>
      </c>
      <c r="D55" s="326">
        <v>0.37662337662337664</v>
      </c>
      <c r="E55" s="6" t="s">
        <v>274</v>
      </c>
      <c r="F55" s="431">
        <v>0.37156</v>
      </c>
    </row>
    <row r="56" spans="1:6" ht="14.1" customHeight="1" x14ac:dyDescent="0.2">
      <c r="A56" s="297" t="s">
        <v>55</v>
      </c>
      <c r="B56" s="323">
        <v>1.2809999999999999</v>
      </c>
      <c r="C56" s="325">
        <v>0</v>
      </c>
      <c r="D56" s="326">
        <v>1</v>
      </c>
      <c r="E56" s="6" t="s">
        <v>275</v>
      </c>
      <c r="F56" s="431">
        <v>0.16835</v>
      </c>
    </row>
    <row r="57" spans="1:6" s="272" customFormat="1" ht="14.1" customHeight="1" x14ac:dyDescent="0.2">
      <c r="A57" s="379" t="s">
        <v>56</v>
      </c>
      <c r="B57" s="444">
        <v>0.86799999999999999</v>
      </c>
      <c r="C57" s="403">
        <v>0.82499999999999996</v>
      </c>
      <c r="D57" s="401">
        <v>4.9539170506912485E-2</v>
      </c>
      <c r="E57" s="316" t="s">
        <v>275</v>
      </c>
      <c r="F57" s="445">
        <v>0.10378999999999999</v>
      </c>
    </row>
    <row r="59" spans="1:6" ht="15" customHeight="1" x14ac:dyDescent="0.2">
      <c r="A59" s="18" t="s">
        <v>499</v>
      </c>
    </row>
    <row r="61" spans="1:6" ht="15" customHeight="1" x14ac:dyDescent="0.2">
      <c r="A61" s="129" t="s">
        <v>539</v>
      </c>
    </row>
    <row r="62" spans="1:6" ht="15" customHeight="1" x14ac:dyDescent="0.2">
      <c r="A62" s="129" t="s">
        <v>540</v>
      </c>
    </row>
    <row r="63" spans="1:6" s="273" customFormat="1" ht="15" customHeight="1" x14ac:dyDescent="0.2">
      <c r="A63" s="273" t="s">
        <v>496</v>
      </c>
      <c r="B63" s="386"/>
      <c r="C63" s="386"/>
      <c r="E63" s="447"/>
    </row>
  </sheetData>
  <customSheetViews>
    <customSheetView guid="{18FB6344-C1D8-4A32-B8CA-93AC084D615F}" fitToPage="1" topLeftCell="A25">
      <selection activeCell="J19" sqref="J19"/>
      <pageMargins left="0.7" right="0.7" top="0.75" bottom="0.75" header="0.3" footer="0.3"/>
      <pageSetup scale="73" fitToWidth="0" orientation="portrait" r:id="rId1"/>
    </customSheetView>
    <customSheetView guid="{B249372F-983F-49DE-A7CF-14A3D5AA079F}" fitToPage="1">
      <selection activeCell="A5" sqref="A5:XFD57"/>
      <pageMargins left="0.7" right="0.7" top="0.75" bottom="0.75" header="0.3" footer="0.3"/>
      <pageSetup scale="73" fitToWidth="0" orientation="portrait" r:id="rId2"/>
    </customSheetView>
  </customSheetViews>
  <mergeCells count="3">
    <mergeCell ref="A1:F1"/>
    <mergeCell ref="A2:F2"/>
    <mergeCell ref="B3:F3"/>
  </mergeCells>
  <pageMargins left="0.7" right="0.7" top="0.75" bottom="0.75" header="0.3" footer="0.3"/>
  <pageSetup scale="73" fitToWidth="0" orientation="portrait"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
  <sheetViews>
    <sheetView workbookViewId="0">
      <selection activeCell="H18" sqref="H18"/>
    </sheetView>
  </sheetViews>
  <sheetFormatPr defaultColWidth="16.85546875" defaultRowHeight="15" customHeight="1" x14ac:dyDescent="0.2"/>
  <cols>
    <col min="1" max="1" width="16.85546875" style="262" customWidth="1"/>
    <col min="2" max="3" width="12.7109375" style="384" customWidth="1"/>
    <col min="4" max="4" width="12.7109375" style="262" customWidth="1"/>
    <col min="5" max="5" width="16.7109375" style="441" customWidth="1"/>
    <col min="6" max="6" width="17.140625" style="273" customWidth="1"/>
    <col min="7" max="16384" width="16.85546875" style="262"/>
  </cols>
  <sheetData>
    <row r="1" spans="1:6" ht="30" customHeight="1" x14ac:dyDescent="0.2">
      <c r="A1" s="730" t="s">
        <v>519</v>
      </c>
      <c r="B1" s="731"/>
      <c r="C1" s="731"/>
      <c r="D1" s="731"/>
      <c r="E1" s="731"/>
      <c r="F1" s="732"/>
    </row>
    <row r="2" spans="1:6" ht="13.5" thickBot="1" x14ac:dyDescent="0.25">
      <c r="A2" s="739" t="s">
        <v>553</v>
      </c>
      <c r="B2" s="740"/>
      <c r="C2" s="740"/>
      <c r="D2" s="740"/>
      <c r="E2" s="740"/>
      <c r="F2" s="741"/>
    </row>
    <row r="3" spans="1:6" s="272" customFormat="1" ht="14.45" customHeight="1" thickTop="1" x14ac:dyDescent="0.2">
      <c r="A3" s="448"/>
      <c r="B3" s="736" t="s">
        <v>495</v>
      </c>
      <c r="C3" s="737"/>
      <c r="D3" s="737"/>
      <c r="E3" s="737"/>
      <c r="F3" s="738"/>
    </row>
    <row r="4" spans="1:6" s="272" customFormat="1" ht="30" customHeight="1" x14ac:dyDescent="0.2">
      <c r="A4" s="443" t="s">
        <v>1</v>
      </c>
      <c r="B4" s="102" t="s">
        <v>153</v>
      </c>
      <c r="C4" s="102" t="s">
        <v>167</v>
      </c>
      <c r="D4" s="486" t="s">
        <v>143</v>
      </c>
      <c r="E4" s="485" t="s">
        <v>144</v>
      </c>
      <c r="F4" s="114" t="s">
        <v>72</v>
      </c>
    </row>
    <row r="5" spans="1:6" ht="14.1" customHeight="1" x14ac:dyDescent="0.2">
      <c r="A5" s="266" t="s">
        <v>5</v>
      </c>
      <c r="B5" s="132">
        <v>0.20283999999999999</v>
      </c>
      <c r="C5" s="132">
        <v>0.29099999999999998</v>
      </c>
      <c r="D5" s="487">
        <v>0.43462827844606583</v>
      </c>
      <c r="E5" s="6" t="s">
        <v>274</v>
      </c>
      <c r="F5" s="137">
        <v>0.72182999999999997</v>
      </c>
    </row>
    <row r="6" spans="1:6" ht="14.1" customHeight="1" x14ac:dyDescent="0.2">
      <c r="A6" s="265" t="s">
        <v>6</v>
      </c>
      <c r="B6" s="132">
        <v>1.41509</v>
      </c>
      <c r="C6" s="132">
        <v>1.151</v>
      </c>
      <c r="D6" s="487">
        <v>0.18662417231412839</v>
      </c>
      <c r="E6" s="6" t="s">
        <v>379</v>
      </c>
      <c r="F6" s="138">
        <v>1.763E-2</v>
      </c>
    </row>
    <row r="7" spans="1:6" ht="14.1" customHeight="1" x14ac:dyDescent="0.2">
      <c r="A7" s="265" t="s">
        <v>7</v>
      </c>
      <c r="B7" s="132">
        <v>1.1796199999999999</v>
      </c>
      <c r="C7" s="132">
        <v>1.119</v>
      </c>
      <c r="D7" s="487">
        <v>5.1389430494565964E-2</v>
      </c>
      <c r="E7" s="6" t="s">
        <v>275</v>
      </c>
      <c r="F7" s="138">
        <v>0.70642000000000005</v>
      </c>
    </row>
    <row r="8" spans="1:6" ht="14.1" customHeight="1" x14ac:dyDescent="0.2">
      <c r="A8" s="265" t="s">
        <v>8</v>
      </c>
      <c r="B8" s="132">
        <v>0.98268999999999995</v>
      </c>
      <c r="C8" s="132">
        <v>0.98799999999999999</v>
      </c>
      <c r="D8" s="487">
        <v>5.4035351942118438E-3</v>
      </c>
      <c r="E8" s="6" t="s">
        <v>274</v>
      </c>
      <c r="F8" s="138">
        <v>0.95996999999999999</v>
      </c>
    </row>
    <row r="9" spans="1:6" ht="14.1" customHeight="1" x14ac:dyDescent="0.2">
      <c r="A9" s="265" t="s">
        <v>9</v>
      </c>
      <c r="B9" s="132">
        <v>0.74434</v>
      </c>
      <c r="C9" s="132">
        <v>0.77400000000000002</v>
      </c>
      <c r="D9" s="487">
        <v>3.9847381572937123E-2</v>
      </c>
      <c r="E9" s="6" t="s">
        <v>274</v>
      </c>
      <c r="F9" s="138">
        <v>0.46317000000000003</v>
      </c>
    </row>
    <row r="10" spans="1:6" ht="14.1" customHeight="1" x14ac:dyDescent="0.2">
      <c r="A10" s="265" t="s">
        <v>10</v>
      </c>
      <c r="B10" s="132">
        <v>0.73221999999999998</v>
      </c>
      <c r="C10" s="132">
        <v>0.49199999999999999</v>
      </c>
      <c r="D10" s="487">
        <v>0.32807079839392533</v>
      </c>
      <c r="E10" s="6" t="s">
        <v>379</v>
      </c>
      <c r="F10" s="138">
        <v>3.0470000000000001E-2</v>
      </c>
    </row>
    <row r="11" spans="1:6" ht="14.1" customHeight="1" x14ac:dyDescent="0.2">
      <c r="A11" s="265" t="s">
        <v>11</v>
      </c>
      <c r="B11" s="132">
        <v>0.74390999999999996</v>
      </c>
      <c r="C11" s="132">
        <v>0.64500000000000002</v>
      </c>
      <c r="D11" s="487">
        <v>0.13295963221357415</v>
      </c>
      <c r="E11" s="6" t="s">
        <v>275</v>
      </c>
      <c r="F11" s="138">
        <v>0.32002999999999998</v>
      </c>
    </row>
    <row r="12" spans="1:6" ht="14.1" customHeight="1" x14ac:dyDescent="0.2">
      <c r="A12" s="265" t="s">
        <v>276</v>
      </c>
      <c r="B12" s="132">
        <v>1.61557</v>
      </c>
      <c r="C12" s="132">
        <v>0.94599999999999995</v>
      </c>
      <c r="D12" s="487">
        <v>0.41444815142643154</v>
      </c>
      <c r="E12" s="6" t="s">
        <v>379</v>
      </c>
      <c r="F12" s="138">
        <v>1.58E-3</v>
      </c>
    </row>
    <row r="13" spans="1:6" ht="14.1" customHeight="1" x14ac:dyDescent="0.2">
      <c r="A13" s="265" t="s">
        <v>12</v>
      </c>
      <c r="B13" s="132">
        <v>1.20248</v>
      </c>
      <c r="C13" s="132">
        <v>1.01</v>
      </c>
      <c r="D13" s="487">
        <v>0.16006919033996406</v>
      </c>
      <c r="E13" s="6" t="s">
        <v>275</v>
      </c>
      <c r="F13" s="138">
        <v>0.44159999999999999</v>
      </c>
    </row>
    <row r="14" spans="1:6" ht="14.1" customHeight="1" x14ac:dyDescent="0.2">
      <c r="A14" s="265" t="s">
        <v>13</v>
      </c>
      <c r="B14" s="132">
        <v>1.0988</v>
      </c>
      <c r="C14" s="132">
        <v>1.04</v>
      </c>
      <c r="D14" s="487">
        <v>5.3512923188933352E-2</v>
      </c>
      <c r="E14" s="6" t="s">
        <v>275</v>
      </c>
      <c r="F14" s="138">
        <v>0.25790999999999997</v>
      </c>
    </row>
    <row r="15" spans="1:6" ht="14.1" customHeight="1" x14ac:dyDescent="0.2">
      <c r="A15" s="265" t="s">
        <v>14</v>
      </c>
      <c r="B15" s="132">
        <v>1.04643</v>
      </c>
      <c r="C15" s="132">
        <v>1.046</v>
      </c>
      <c r="D15" s="487">
        <v>4.1092094072219876E-4</v>
      </c>
      <c r="E15" s="6" t="s">
        <v>347</v>
      </c>
      <c r="F15" s="138">
        <v>0.99997999999999998</v>
      </c>
    </row>
    <row r="16" spans="1:6" ht="14.1" customHeight="1" x14ac:dyDescent="0.2">
      <c r="A16" s="265" t="s">
        <v>15</v>
      </c>
      <c r="B16" s="132">
        <v>0.58640999999999999</v>
      </c>
      <c r="C16" s="132">
        <v>0.70699999999999996</v>
      </c>
      <c r="D16" s="487">
        <v>0.20564110434678803</v>
      </c>
      <c r="E16" s="6" t="s">
        <v>274</v>
      </c>
      <c r="F16" s="138">
        <v>0.53818999999999995</v>
      </c>
    </row>
    <row r="17" spans="1:6" ht="14.1" customHeight="1" x14ac:dyDescent="0.2">
      <c r="A17" s="265" t="s">
        <v>16</v>
      </c>
      <c r="B17" s="132">
        <v>0.44016</v>
      </c>
      <c r="C17" s="132">
        <v>0.73099999999999998</v>
      </c>
      <c r="D17" s="487">
        <v>0.6607597237368229</v>
      </c>
      <c r="E17" s="6" t="s">
        <v>380</v>
      </c>
      <c r="F17" s="138">
        <v>1.274E-2</v>
      </c>
    </row>
    <row r="18" spans="1:6" ht="14.1" customHeight="1" x14ac:dyDescent="0.2">
      <c r="A18" s="265" t="s">
        <v>17</v>
      </c>
      <c r="B18" s="132">
        <v>0.41027000000000002</v>
      </c>
      <c r="C18" s="132">
        <v>0.35299999999999998</v>
      </c>
      <c r="D18" s="487">
        <v>0.13959100104809039</v>
      </c>
      <c r="E18" s="6" t="s">
        <v>275</v>
      </c>
      <c r="F18" s="138">
        <v>0.75124000000000002</v>
      </c>
    </row>
    <row r="19" spans="1:6" ht="14.1" customHeight="1" x14ac:dyDescent="0.2">
      <c r="A19" s="265" t="s">
        <v>18</v>
      </c>
      <c r="B19" s="132">
        <v>0.70508999999999999</v>
      </c>
      <c r="C19" s="132">
        <v>0.70699999999999996</v>
      </c>
      <c r="D19" s="488" t="s">
        <v>332</v>
      </c>
      <c r="E19" s="6" t="s">
        <v>274</v>
      </c>
      <c r="F19" s="138">
        <v>0.97997000000000001</v>
      </c>
    </row>
    <row r="20" spans="1:6" ht="14.1" customHeight="1" x14ac:dyDescent="0.2">
      <c r="A20" s="265" t="s">
        <v>19</v>
      </c>
      <c r="B20" s="132">
        <v>0.81874000000000002</v>
      </c>
      <c r="C20" s="132">
        <v>0.76800000000000002</v>
      </c>
      <c r="D20" s="487">
        <v>6.1973276009477989E-2</v>
      </c>
      <c r="E20" s="6" t="s">
        <v>275</v>
      </c>
      <c r="F20" s="138">
        <v>0.55900000000000005</v>
      </c>
    </row>
    <row r="21" spans="1:6" ht="14.1" customHeight="1" x14ac:dyDescent="0.2">
      <c r="A21" s="265" t="s">
        <v>20</v>
      </c>
      <c r="B21" s="132">
        <v>0.48042000000000001</v>
      </c>
      <c r="C21" s="132">
        <v>0.55200000000000005</v>
      </c>
      <c r="D21" s="487">
        <v>0.14899462969901342</v>
      </c>
      <c r="E21" s="6" t="s">
        <v>274</v>
      </c>
      <c r="F21" s="138">
        <v>0.49547999999999998</v>
      </c>
    </row>
    <row r="22" spans="1:6" ht="14.1" customHeight="1" x14ac:dyDescent="0.2">
      <c r="A22" s="265" t="s">
        <v>21</v>
      </c>
      <c r="B22" s="132">
        <v>1.23966</v>
      </c>
      <c r="C22" s="132">
        <v>1.2490000000000001</v>
      </c>
      <c r="D22" s="487">
        <v>7.534323927528618E-3</v>
      </c>
      <c r="E22" s="6" t="s">
        <v>274</v>
      </c>
      <c r="F22" s="138">
        <v>0.94201000000000001</v>
      </c>
    </row>
    <row r="23" spans="1:6" ht="14.1" customHeight="1" x14ac:dyDescent="0.2">
      <c r="A23" s="265" t="s">
        <v>22</v>
      </c>
      <c r="B23" s="132">
        <v>1.2068300000000001</v>
      </c>
      <c r="C23" s="132">
        <v>1.0820000000000001</v>
      </c>
      <c r="D23" s="487">
        <v>0.10343627520031819</v>
      </c>
      <c r="E23" s="6" t="s">
        <v>275</v>
      </c>
      <c r="F23" s="138">
        <v>0.24362</v>
      </c>
    </row>
    <row r="24" spans="1:6" ht="14.1" customHeight="1" x14ac:dyDescent="0.2">
      <c r="A24" s="265" t="s">
        <v>23</v>
      </c>
      <c r="B24" s="132">
        <v>0.59840000000000004</v>
      </c>
      <c r="C24" s="132">
        <v>0.51500000000000001</v>
      </c>
      <c r="D24" s="487">
        <v>0.13937165775401072</v>
      </c>
      <c r="E24" s="6" t="s">
        <v>275</v>
      </c>
      <c r="F24" s="138">
        <v>0.21909999999999999</v>
      </c>
    </row>
    <row r="25" spans="1:6" ht="14.1" customHeight="1" x14ac:dyDescent="0.2">
      <c r="A25" s="265" t="s">
        <v>24</v>
      </c>
      <c r="B25" s="132">
        <v>0.82167000000000001</v>
      </c>
      <c r="C25" s="132">
        <v>1.218</v>
      </c>
      <c r="D25" s="487">
        <v>0.48234692759867093</v>
      </c>
      <c r="E25" s="6" t="s">
        <v>274</v>
      </c>
      <c r="F25" s="138">
        <v>6.1249999999999999E-2</v>
      </c>
    </row>
    <row r="26" spans="1:6" ht="14.1" customHeight="1" x14ac:dyDescent="0.2">
      <c r="A26" s="265" t="s">
        <v>25</v>
      </c>
      <c r="B26" s="132">
        <v>0.71860999999999997</v>
      </c>
      <c r="C26" s="132">
        <v>0.59899999999999998</v>
      </c>
      <c r="D26" s="487">
        <v>0.16644633389460209</v>
      </c>
      <c r="E26" s="6" t="s">
        <v>275</v>
      </c>
      <c r="F26" s="138">
        <v>0.53947000000000001</v>
      </c>
    </row>
    <row r="27" spans="1:6" ht="14.1" customHeight="1" x14ac:dyDescent="0.2">
      <c r="A27" s="265" t="s">
        <v>26</v>
      </c>
      <c r="B27" s="132">
        <v>0.96255000000000002</v>
      </c>
      <c r="C27" s="132">
        <v>0.96599999999999997</v>
      </c>
      <c r="D27" s="487" t="s">
        <v>332</v>
      </c>
      <c r="E27" s="6" t="s">
        <v>274</v>
      </c>
      <c r="F27" s="138">
        <v>0.96096999999999999</v>
      </c>
    </row>
    <row r="28" spans="1:6" ht="14.1" customHeight="1" x14ac:dyDescent="0.2">
      <c r="A28" s="265" t="s">
        <v>27</v>
      </c>
      <c r="B28" s="132">
        <v>0.43945000000000001</v>
      </c>
      <c r="C28" s="132">
        <v>0.36699999999999999</v>
      </c>
      <c r="D28" s="487">
        <v>0.16486517237455914</v>
      </c>
      <c r="E28" s="6" t="s">
        <v>275</v>
      </c>
      <c r="F28" s="138">
        <v>0.33742</v>
      </c>
    </row>
    <row r="29" spans="1:6" ht="14.1" customHeight="1" x14ac:dyDescent="0.2">
      <c r="A29" s="265" t="s">
        <v>28</v>
      </c>
      <c r="B29" s="132">
        <v>0.80220000000000002</v>
      </c>
      <c r="C29" s="132">
        <v>0.751</v>
      </c>
      <c r="D29" s="487">
        <v>6.3824482672650243E-2</v>
      </c>
      <c r="E29" s="6" t="s">
        <v>275</v>
      </c>
      <c r="F29" s="138">
        <v>0.52254</v>
      </c>
    </row>
    <row r="30" spans="1:6" ht="14.1" customHeight="1" x14ac:dyDescent="0.2">
      <c r="A30" s="265" t="s">
        <v>29</v>
      </c>
      <c r="B30" s="132">
        <v>1.1293299999999999</v>
      </c>
      <c r="C30" s="132">
        <v>0.83399999999999996</v>
      </c>
      <c r="D30" s="487">
        <v>0.26150903633127609</v>
      </c>
      <c r="E30" s="6" t="s">
        <v>379</v>
      </c>
      <c r="F30" s="138">
        <v>1.5730000000000001E-2</v>
      </c>
    </row>
    <row r="31" spans="1:6" ht="14.1" customHeight="1" x14ac:dyDescent="0.2">
      <c r="A31" s="265" t="s">
        <v>30</v>
      </c>
      <c r="B31" s="132">
        <v>0.53646000000000005</v>
      </c>
      <c r="C31" s="132">
        <v>0.80200000000000005</v>
      </c>
      <c r="D31" s="487">
        <v>0.49498564664653466</v>
      </c>
      <c r="E31" s="6" t="s">
        <v>274</v>
      </c>
      <c r="F31" s="138">
        <v>0.35354999999999998</v>
      </c>
    </row>
    <row r="32" spans="1:6" ht="14.1" customHeight="1" x14ac:dyDescent="0.2">
      <c r="A32" s="265" t="s">
        <v>31</v>
      </c>
      <c r="B32" s="132">
        <v>0.95064000000000004</v>
      </c>
      <c r="C32" s="132">
        <v>0.86</v>
      </c>
      <c r="D32" s="487">
        <v>9.5346293023647277E-2</v>
      </c>
      <c r="E32" s="6" t="s">
        <v>275</v>
      </c>
      <c r="F32" s="138">
        <v>0.19263</v>
      </c>
    </row>
    <row r="33" spans="1:6" ht="14.1" customHeight="1" x14ac:dyDescent="0.2">
      <c r="A33" s="265" t="s">
        <v>32</v>
      </c>
      <c r="B33" s="132">
        <v>1.1928799999999999</v>
      </c>
      <c r="C33" s="132">
        <v>0.69099999999999995</v>
      </c>
      <c r="D33" s="487">
        <v>0.42072966266514655</v>
      </c>
      <c r="E33" s="6" t="s">
        <v>275</v>
      </c>
      <c r="F33" s="138">
        <v>7.4889999999999998E-2</v>
      </c>
    </row>
    <row r="34" spans="1:6" ht="14.1" customHeight="1" x14ac:dyDescent="0.2">
      <c r="A34" s="265" t="s">
        <v>33</v>
      </c>
      <c r="B34" s="132">
        <v>0.63243000000000005</v>
      </c>
      <c r="C34" s="132">
        <v>0.50700000000000001</v>
      </c>
      <c r="D34" s="487">
        <v>0.19833024998814103</v>
      </c>
      <c r="E34" s="6" t="s">
        <v>275</v>
      </c>
      <c r="F34" s="138">
        <v>0.36652000000000001</v>
      </c>
    </row>
    <row r="35" spans="1:6" ht="14.1" customHeight="1" x14ac:dyDescent="0.2">
      <c r="A35" s="265" t="s">
        <v>34</v>
      </c>
      <c r="B35" s="132">
        <v>0.50083999999999995</v>
      </c>
      <c r="C35" s="132">
        <v>0.55300000000000005</v>
      </c>
      <c r="D35" s="487">
        <v>0.10414503633895077</v>
      </c>
      <c r="E35" s="6" t="s">
        <v>274</v>
      </c>
      <c r="F35" s="138">
        <v>0.78288000000000002</v>
      </c>
    </row>
    <row r="36" spans="1:6" ht="14.1" customHeight="1" x14ac:dyDescent="0.2">
      <c r="A36" s="265" t="s">
        <v>35</v>
      </c>
      <c r="B36" s="132">
        <v>1.1191800000000001</v>
      </c>
      <c r="C36" s="132">
        <v>1.0629999999999999</v>
      </c>
      <c r="D36" s="487">
        <v>5.0197466001894349E-2</v>
      </c>
      <c r="E36" s="6" t="s">
        <v>275</v>
      </c>
      <c r="F36" s="138">
        <v>0.49048999999999998</v>
      </c>
    </row>
    <row r="37" spans="1:6" ht="14.1" customHeight="1" x14ac:dyDescent="0.2">
      <c r="A37" s="265" t="s">
        <v>36</v>
      </c>
      <c r="B37" s="132">
        <v>0.30712</v>
      </c>
      <c r="C37" s="132">
        <v>0.41599999999999998</v>
      </c>
      <c r="D37" s="487">
        <v>0.35451940609533722</v>
      </c>
      <c r="E37" s="6" t="s">
        <v>274</v>
      </c>
      <c r="F37" s="138">
        <v>0.36915999999999999</v>
      </c>
    </row>
    <row r="38" spans="1:6" ht="14.1" customHeight="1" x14ac:dyDescent="0.2">
      <c r="A38" s="265" t="s">
        <v>37</v>
      </c>
      <c r="B38" s="132">
        <v>0.75163000000000002</v>
      </c>
      <c r="C38" s="132">
        <v>1.075</v>
      </c>
      <c r="D38" s="487">
        <v>0.4302249777150991</v>
      </c>
      <c r="E38" s="6" t="s">
        <v>380</v>
      </c>
      <c r="F38" s="138">
        <v>4.1140000000000003E-2</v>
      </c>
    </row>
    <row r="39" spans="1:6" ht="14.1" customHeight="1" x14ac:dyDescent="0.2">
      <c r="A39" s="265" t="s">
        <v>38</v>
      </c>
      <c r="B39" s="132">
        <v>0.99856999999999996</v>
      </c>
      <c r="C39" s="132">
        <v>0.93400000000000005</v>
      </c>
      <c r="D39" s="487">
        <v>6.4662467328279349E-2</v>
      </c>
      <c r="E39" s="6" t="s">
        <v>275</v>
      </c>
      <c r="F39" s="138">
        <v>0.1583</v>
      </c>
    </row>
    <row r="40" spans="1:6" ht="14.1" customHeight="1" x14ac:dyDescent="0.2">
      <c r="A40" s="265" t="s">
        <v>39</v>
      </c>
      <c r="B40" s="132">
        <v>0.83728000000000002</v>
      </c>
      <c r="C40" s="132">
        <v>0.89900000000000002</v>
      </c>
      <c r="D40" s="487">
        <v>7.3714886298490351E-2</v>
      </c>
      <c r="E40" s="6" t="s">
        <v>274</v>
      </c>
      <c r="F40" s="138">
        <v>0.30917</v>
      </c>
    </row>
    <row r="41" spans="1:6" ht="14.1" customHeight="1" x14ac:dyDescent="0.2">
      <c r="A41" s="265" t="s">
        <v>40</v>
      </c>
      <c r="B41" s="132">
        <v>1.0571699999999999</v>
      </c>
      <c r="C41" s="132">
        <v>1.077</v>
      </c>
      <c r="D41" s="487">
        <v>1.8757626493373834E-2</v>
      </c>
      <c r="E41" s="6" t="s">
        <v>274</v>
      </c>
      <c r="F41" s="138">
        <v>0.87456999999999996</v>
      </c>
    </row>
    <row r="42" spans="1:6" ht="14.1" customHeight="1" x14ac:dyDescent="0.2">
      <c r="A42" s="265" t="s">
        <v>41</v>
      </c>
      <c r="B42" s="132">
        <v>0.59404999999999997</v>
      </c>
      <c r="C42" s="132">
        <v>0.64700000000000002</v>
      </c>
      <c r="D42" s="487">
        <v>8.9133911286928796E-2</v>
      </c>
      <c r="E42" s="6" t="s">
        <v>274</v>
      </c>
      <c r="F42" s="138">
        <v>0.66178000000000003</v>
      </c>
    </row>
    <row r="43" spans="1:6" ht="14.1" customHeight="1" x14ac:dyDescent="0.2">
      <c r="A43" s="265" t="s">
        <v>42</v>
      </c>
      <c r="B43" s="132">
        <v>0.90210000000000001</v>
      </c>
      <c r="C43" s="132">
        <v>0.78900000000000003</v>
      </c>
      <c r="D43" s="487">
        <v>0.12537412703691383</v>
      </c>
      <c r="E43" s="6" t="s">
        <v>379</v>
      </c>
      <c r="F43" s="138">
        <v>4.4229999999999998E-2</v>
      </c>
    </row>
    <row r="44" spans="1:6" s="273" customFormat="1" ht="14.1" customHeight="1" x14ac:dyDescent="0.2">
      <c r="A44" s="297" t="s">
        <v>43</v>
      </c>
      <c r="B44" s="134" t="s">
        <v>286</v>
      </c>
      <c r="C44" s="134" t="s">
        <v>286</v>
      </c>
      <c r="D44" s="488" t="s">
        <v>286</v>
      </c>
      <c r="E44" s="6" t="s">
        <v>286</v>
      </c>
      <c r="F44" s="139" t="s">
        <v>286</v>
      </c>
    </row>
    <row r="45" spans="1:6" ht="14.1" customHeight="1" x14ac:dyDescent="0.2">
      <c r="A45" s="265" t="s">
        <v>44</v>
      </c>
      <c r="B45" s="132">
        <v>0.90505000000000002</v>
      </c>
      <c r="C45" s="132">
        <v>0.64800000000000002</v>
      </c>
      <c r="D45" s="487">
        <v>0.28401745759902769</v>
      </c>
      <c r="E45" s="6" t="s">
        <v>275</v>
      </c>
      <c r="F45" s="138">
        <v>0.21393999999999999</v>
      </c>
    </row>
    <row r="46" spans="1:6" ht="14.1" customHeight="1" x14ac:dyDescent="0.2">
      <c r="A46" s="265" t="s">
        <v>45</v>
      </c>
      <c r="B46" s="132">
        <v>0.93225000000000002</v>
      </c>
      <c r="C46" s="132">
        <v>0.98499999999999999</v>
      </c>
      <c r="D46" s="487">
        <v>5.6583534459640615E-2</v>
      </c>
      <c r="E46" s="6" t="s">
        <v>274</v>
      </c>
      <c r="F46" s="138">
        <v>0.61267000000000005</v>
      </c>
    </row>
    <row r="47" spans="1:6" ht="14.1" customHeight="1" x14ac:dyDescent="0.2">
      <c r="A47" s="265" t="s">
        <v>46</v>
      </c>
      <c r="B47" s="132">
        <v>0.73028000000000004</v>
      </c>
      <c r="C47" s="132">
        <v>0.53100000000000003</v>
      </c>
      <c r="D47" s="487">
        <v>0.27288163444158403</v>
      </c>
      <c r="E47" s="6" t="s">
        <v>275</v>
      </c>
      <c r="F47" s="138">
        <v>0.37601000000000001</v>
      </c>
    </row>
    <row r="48" spans="1:6" ht="14.1" customHeight="1" x14ac:dyDescent="0.2">
      <c r="A48" s="265" t="s">
        <v>47</v>
      </c>
      <c r="B48" s="132">
        <v>1.09633</v>
      </c>
      <c r="C48" s="132">
        <v>1.012</v>
      </c>
      <c r="D48" s="487">
        <v>7.6920270356553244E-2</v>
      </c>
      <c r="E48" s="6" t="s">
        <v>275</v>
      </c>
      <c r="F48" s="138">
        <v>0.30414000000000002</v>
      </c>
    </row>
    <row r="49" spans="1:6" ht="14.1" customHeight="1" x14ac:dyDescent="0.2">
      <c r="A49" s="265" t="s">
        <v>48</v>
      </c>
      <c r="B49" s="132">
        <v>0.86695999999999995</v>
      </c>
      <c r="C49" s="132">
        <v>0.83399999999999996</v>
      </c>
      <c r="D49" s="487">
        <v>3.8017901633293334E-2</v>
      </c>
      <c r="E49" s="6" t="s">
        <v>275</v>
      </c>
      <c r="F49" s="138">
        <v>0.48592999999999997</v>
      </c>
    </row>
    <row r="50" spans="1:6" ht="14.1" customHeight="1" x14ac:dyDescent="0.2">
      <c r="A50" s="265" t="s">
        <v>49</v>
      </c>
      <c r="B50" s="132">
        <v>0.60170000000000001</v>
      </c>
      <c r="C50" s="132">
        <v>0.625</v>
      </c>
      <c r="D50" s="487">
        <v>3.8723616420142909E-2</v>
      </c>
      <c r="E50" s="6" t="s">
        <v>274</v>
      </c>
      <c r="F50" s="138">
        <v>0.87480999999999998</v>
      </c>
    </row>
    <row r="51" spans="1:6" ht="14.1" customHeight="1" x14ac:dyDescent="0.2">
      <c r="A51" s="265" t="s">
        <v>50</v>
      </c>
      <c r="B51" s="132">
        <v>0.88541999999999998</v>
      </c>
      <c r="C51" s="132">
        <v>0.84</v>
      </c>
      <c r="D51" s="487">
        <v>5.1297689232228792E-2</v>
      </c>
      <c r="E51" s="6" t="s">
        <v>275</v>
      </c>
      <c r="F51" s="138">
        <v>0.59957000000000005</v>
      </c>
    </row>
    <row r="52" spans="1:6" ht="14.1" customHeight="1" x14ac:dyDescent="0.2">
      <c r="A52" s="265" t="s">
        <v>51</v>
      </c>
      <c r="B52" s="132">
        <v>0.26793</v>
      </c>
      <c r="C52" s="132">
        <v>0.20499999999999999</v>
      </c>
      <c r="D52" s="487">
        <v>0.23487478072630916</v>
      </c>
      <c r="E52" s="6" t="s">
        <v>275</v>
      </c>
      <c r="F52" s="138">
        <v>0.74770000000000003</v>
      </c>
    </row>
    <row r="53" spans="1:6" ht="14.1" customHeight="1" x14ac:dyDescent="0.2">
      <c r="A53" s="265" t="s">
        <v>52</v>
      </c>
      <c r="B53" s="132">
        <v>0.79042999999999997</v>
      </c>
      <c r="C53" s="132">
        <v>0.84299999999999997</v>
      </c>
      <c r="D53" s="487">
        <v>6.6508103184342707E-2</v>
      </c>
      <c r="E53" s="6" t="s">
        <v>274</v>
      </c>
      <c r="F53" s="138">
        <v>0.62107000000000001</v>
      </c>
    </row>
    <row r="54" spans="1:6" ht="14.1" customHeight="1" x14ac:dyDescent="0.2">
      <c r="A54" s="265" t="s">
        <v>53</v>
      </c>
      <c r="B54" s="132">
        <v>0.52795000000000003</v>
      </c>
      <c r="C54" s="132">
        <v>0.49099999999999999</v>
      </c>
      <c r="D54" s="487">
        <v>6.9987688228051972E-2</v>
      </c>
      <c r="E54" s="6" t="s">
        <v>275</v>
      </c>
      <c r="F54" s="138">
        <v>0.68452000000000002</v>
      </c>
    </row>
    <row r="55" spans="1:6" ht="14.1" customHeight="1" x14ac:dyDescent="0.2">
      <c r="A55" s="265" t="s">
        <v>54</v>
      </c>
      <c r="B55" s="132">
        <v>0.93215000000000003</v>
      </c>
      <c r="C55" s="132">
        <v>0.84299999999999997</v>
      </c>
      <c r="D55" s="487">
        <v>9.5639113876522089E-2</v>
      </c>
      <c r="E55" s="6" t="s">
        <v>275</v>
      </c>
      <c r="F55" s="138">
        <v>0.53019000000000005</v>
      </c>
    </row>
    <row r="56" spans="1:6" ht="14.1" customHeight="1" x14ac:dyDescent="0.2">
      <c r="A56" s="265" t="s">
        <v>55</v>
      </c>
      <c r="B56" s="132">
        <v>0.70387999999999995</v>
      </c>
      <c r="C56" s="132">
        <v>0.35799999999999998</v>
      </c>
      <c r="D56" s="487">
        <v>0.49139057793942148</v>
      </c>
      <c r="E56" s="6" t="s">
        <v>275</v>
      </c>
      <c r="F56" s="138">
        <v>0.46507999999999999</v>
      </c>
    </row>
    <row r="57" spans="1:6" s="272" customFormat="1" ht="14.1" customHeight="1" x14ac:dyDescent="0.2">
      <c r="A57" s="379" t="s">
        <v>56</v>
      </c>
      <c r="B57" s="223">
        <v>0.90300000000000002</v>
      </c>
      <c r="C57" s="224">
        <v>0.86799999999999999</v>
      </c>
      <c r="D57" s="489">
        <v>0.04</v>
      </c>
      <c r="E57" s="316" t="s">
        <v>379</v>
      </c>
      <c r="F57" s="225">
        <v>6.8999999999999999E-3</v>
      </c>
    </row>
    <row r="59" spans="1:6" ht="15" customHeight="1" x14ac:dyDescent="0.2">
      <c r="A59" s="18" t="s">
        <v>499</v>
      </c>
    </row>
    <row r="61" spans="1:6" ht="15" customHeight="1" x14ac:dyDescent="0.2">
      <c r="A61" s="216" t="s">
        <v>352</v>
      </c>
    </row>
    <row r="62" spans="1:6" ht="15" customHeight="1" x14ac:dyDescent="0.2">
      <c r="A62" s="449"/>
    </row>
  </sheetData>
  <customSheetViews>
    <customSheetView guid="{18FB6344-C1D8-4A32-B8CA-93AC084D615F}" fitToPage="1">
      <selection activeCell="H18" sqref="H18"/>
      <pageMargins left="0.7" right="0.7" top="0.75" bottom="0.75" header="0.3" footer="0.3"/>
      <pageSetup scale="71" fitToWidth="0" orientation="portrait" r:id="rId1"/>
    </customSheetView>
    <customSheetView guid="{B249372F-983F-49DE-A7CF-14A3D5AA079F}" fitToPage="1">
      <selection activeCell="A3" sqref="A2:XFD3"/>
      <pageMargins left="0.7" right="0.7" top="0.75" bottom="0.75" header="0.3" footer="0.3"/>
      <pageSetup scale="71" fitToWidth="0" orientation="portrait" r:id="rId2"/>
    </customSheetView>
  </customSheetViews>
  <mergeCells count="3">
    <mergeCell ref="A1:F1"/>
    <mergeCell ref="A2:F2"/>
    <mergeCell ref="B3:F3"/>
  </mergeCells>
  <pageMargins left="0.7" right="0.7" top="0.75" bottom="0.75" header="0.3" footer="0.3"/>
  <pageSetup scale="71" fitToWidth="0" orientation="portrait"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4"/>
  <sheetViews>
    <sheetView workbookViewId="0">
      <selection activeCell="H55" sqref="H55"/>
    </sheetView>
  </sheetViews>
  <sheetFormatPr defaultColWidth="16.85546875" defaultRowHeight="12.75" x14ac:dyDescent="0.2"/>
  <cols>
    <col min="1" max="1" width="16.85546875" style="262"/>
    <col min="2" max="3" width="12.7109375" style="384" customWidth="1"/>
    <col min="4" max="4" width="12.7109375" style="262" customWidth="1"/>
    <col min="5" max="5" width="16.7109375" style="441" customWidth="1"/>
    <col min="6" max="6" width="12.7109375" style="273" customWidth="1"/>
    <col min="7" max="16384" width="16.85546875" style="262"/>
  </cols>
  <sheetData>
    <row r="1" spans="1:7" ht="28.5" customHeight="1" x14ac:dyDescent="0.2">
      <c r="A1" s="730" t="s">
        <v>519</v>
      </c>
      <c r="B1" s="731"/>
      <c r="C1" s="731"/>
      <c r="D1" s="731"/>
      <c r="E1" s="731"/>
      <c r="F1" s="732"/>
    </row>
    <row r="2" spans="1:7" ht="15" thickBot="1" x14ac:dyDescent="0.25">
      <c r="A2" s="646" t="s">
        <v>554</v>
      </c>
      <c r="B2" s="647"/>
      <c r="C2" s="647"/>
      <c r="D2" s="647"/>
      <c r="E2" s="647"/>
      <c r="F2" s="648"/>
    </row>
    <row r="3" spans="1:7" s="272" customFormat="1" ht="13.5" thickTop="1" x14ac:dyDescent="0.2">
      <c r="A3" s="448"/>
      <c r="B3" s="736" t="s">
        <v>495</v>
      </c>
      <c r="C3" s="737"/>
      <c r="D3" s="737"/>
      <c r="E3" s="737"/>
      <c r="F3" s="738"/>
      <c r="G3" s="446"/>
    </row>
    <row r="4" spans="1:7" s="272" customFormat="1" ht="25.5" x14ac:dyDescent="0.2">
      <c r="A4" s="443" t="s">
        <v>1</v>
      </c>
      <c r="B4" s="143" t="s">
        <v>642</v>
      </c>
      <c r="C4" s="482" t="s">
        <v>167</v>
      </c>
      <c r="D4" s="102" t="s">
        <v>143</v>
      </c>
      <c r="E4" s="485" t="s">
        <v>144</v>
      </c>
      <c r="F4" s="114" t="s">
        <v>72</v>
      </c>
    </row>
    <row r="5" spans="1:7" ht="14.1" customHeight="1" x14ac:dyDescent="0.2">
      <c r="A5" s="141" t="s">
        <v>5</v>
      </c>
      <c r="B5" s="144">
        <v>0.65200000000000002</v>
      </c>
      <c r="C5" s="411">
        <v>0.85199999999999998</v>
      </c>
      <c r="D5" s="133">
        <f>(C5-B5)/B5</f>
        <v>0.30674846625766861</v>
      </c>
      <c r="E5" s="6" t="s">
        <v>274</v>
      </c>
      <c r="F5" s="450">
        <v>5.0520000000000002E-2</v>
      </c>
    </row>
    <row r="6" spans="1:7" ht="14.1" customHeight="1" x14ac:dyDescent="0.2">
      <c r="A6" s="451" t="s">
        <v>6</v>
      </c>
      <c r="B6" s="145">
        <v>0.64200000000000002</v>
      </c>
      <c r="C6" s="411">
        <v>0.66500000000000004</v>
      </c>
      <c r="D6" s="133">
        <f>(C6-B6)/B6</f>
        <v>3.5825545171339596E-2</v>
      </c>
      <c r="E6" s="6" t="s">
        <v>274</v>
      </c>
      <c r="F6" s="452">
        <v>0.37034</v>
      </c>
    </row>
    <row r="7" spans="1:7" ht="14.1" customHeight="1" x14ac:dyDescent="0.2">
      <c r="A7" s="142" t="s">
        <v>7</v>
      </c>
      <c r="B7" s="145">
        <v>0.61899999999999999</v>
      </c>
      <c r="C7" s="411">
        <v>0.67300000000000004</v>
      </c>
      <c r="D7" s="133">
        <f>(C7-B7)/B7</f>
        <v>8.7237479806139009E-2</v>
      </c>
      <c r="E7" s="6" t="s">
        <v>274</v>
      </c>
      <c r="F7" s="452">
        <v>0.14299999999999999</v>
      </c>
    </row>
    <row r="8" spans="1:7" ht="14.1" customHeight="1" x14ac:dyDescent="0.2">
      <c r="A8" s="142" t="s">
        <v>8</v>
      </c>
      <c r="B8" s="145">
        <v>0.996</v>
      </c>
      <c r="C8" s="411">
        <v>0.92800000000000005</v>
      </c>
      <c r="D8" s="133">
        <v>7.0000000000000007E-2</v>
      </c>
      <c r="E8" s="6" t="s">
        <v>379</v>
      </c>
      <c r="F8" s="452">
        <v>2.2030000000000001E-2</v>
      </c>
    </row>
    <row r="9" spans="1:7" ht="14.1" customHeight="1" x14ac:dyDescent="0.2">
      <c r="A9" s="453" t="s">
        <v>9</v>
      </c>
      <c r="B9" s="145">
        <v>1.016</v>
      </c>
      <c r="C9" s="411">
        <v>1.085</v>
      </c>
      <c r="D9" s="133">
        <f t="shared" ref="D9:D53" si="0">(C9-B9)/B9</f>
        <v>6.7913385826771602E-2</v>
      </c>
      <c r="E9" s="6" t="s">
        <v>380</v>
      </c>
      <c r="F9" s="452">
        <v>0</v>
      </c>
    </row>
    <row r="10" spans="1:7" ht="14.1" customHeight="1" x14ac:dyDescent="0.2">
      <c r="A10" s="453" t="s">
        <v>10</v>
      </c>
      <c r="B10" s="145">
        <v>1.008</v>
      </c>
      <c r="C10" s="411">
        <v>1.1140000000000001</v>
      </c>
      <c r="D10" s="133">
        <f t="shared" si="0"/>
        <v>0.10515873015873026</v>
      </c>
      <c r="E10" s="6" t="s">
        <v>380</v>
      </c>
      <c r="F10" s="452">
        <v>1.2789999999999999E-2</v>
      </c>
    </row>
    <row r="11" spans="1:7" ht="14.1" customHeight="1" x14ac:dyDescent="0.2">
      <c r="A11" s="142" t="s">
        <v>11</v>
      </c>
      <c r="B11" s="145">
        <v>1.0229999999999999</v>
      </c>
      <c r="C11" s="411">
        <v>1.077</v>
      </c>
      <c r="D11" s="133">
        <f t="shared" si="0"/>
        <v>5.2785923753665739E-2</v>
      </c>
      <c r="E11" s="6" t="s">
        <v>274</v>
      </c>
      <c r="F11" s="452">
        <v>0.16170999999999999</v>
      </c>
    </row>
    <row r="12" spans="1:7" ht="14.1" customHeight="1" x14ac:dyDescent="0.2">
      <c r="A12" s="263" t="s">
        <v>197</v>
      </c>
      <c r="B12" s="145">
        <v>0.87</v>
      </c>
      <c r="C12" s="411">
        <v>0.88900000000000001</v>
      </c>
      <c r="D12" s="133">
        <f t="shared" si="0"/>
        <v>2.1839080459770135E-2</v>
      </c>
      <c r="E12" s="6" t="s">
        <v>274</v>
      </c>
      <c r="F12" s="452">
        <v>0.74792999999999998</v>
      </c>
    </row>
    <row r="13" spans="1:7" ht="14.1" customHeight="1" x14ac:dyDescent="0.2">
      <c r="A13" s="453" t="s">
        <v>12</v>
      </c>
      <c r="B13" s="145">
        <v>1.0289999999999999</v>
      </c>
      <c r="C13" s="411">
        <v>1.0609999999999999</v>
      </c>
      <c r="D13" s="133">
        <f t="shared" si="0"/>
        <v>3.1098153547133169E-2</v>
      </c>
      <c r="E13" s="6" t="s">
        <v>274</v>
      </c>
      <c r="F13" s="452">
        <v>0.67412000000000005</v>
      </c>
    </row>
    <row r="14" spans="1:7" ht="14.1" customHeight="1" x14ac:dyDescent="0.2">
      <c r="A14" s="453" t="s">
        <v>13</v>
      </c>
      <c r="B14" s="145">
        <v>0.86299999999999999</v>
      </c>
      <c r="C14" s="411">
        <v>0.88300000000000001</v>
      </c>
      <c r="D14" s="133">
        <f t="shared" si="0"/>
        <v>2.3174971031286233E-2</v>
      </c>
      <c r="E14" s="6" t="s">
        <v>274</v>
      </c>
      <c r="F14" s="452">
        <v>0.16416</v>
      </c>
    </row>
    <row r="15" spans="1:7" ht="14.1" customHeight="1" x14ac:dyDescent="0.2">
      <c r="A15" s="453" t="s">
        <v>14</v>
      </c>
      <c r="B15" s="145">
        <v>0.81799999999999995</v>
      </c>
      <c r="C15" s="411">
        <v>0.91600000000000004</v>
      </c>
      <c r="D15" s="133">
        <f t="shared" si="0"/>
        <v>0.11980440097799522</v>
      </c>
      <c r="E15" s="6" t="s">
        <v>380</v>
      </c>
      <c r="F15" s="452">
        <v>4.0000000000000003E-5</v>
      </c>
    </row>
    <row r="16" spans="1:7" ht="14.1" customHeight="1" x14ac:dyDescent="0.2">
      <c r="A16" s="453" t="s">
        <v>15</v>
      </c>
      <c r="B16" s="145">
        <v>0.66600000000000004</v>
      </c>
      <c r="C16" s="411">
        <v>0.68899999999999995</v>
      </c>
      <c r="D16" s="133">
        <f t="shared" si="0"/>
        <v>3.4534534534534395E-2</v>
      </c>
      <c r="E16" s="6" t="s">
        <v>274</v>
      </c>
      <c r="F16" s="452">
        <v>0.69323999999999997</v>
      </c>
    </row>
    <row r="17" spans="1:6" ht="14.1" customHeight="1" x14ac:dyDescent="0.2">
      <c r="A17" s="453" t="s">
        <v>16</v>
      </c>
      <c r="B17" s="145">
        <v>0.80700000000000005</v>
      </c>
      <c r="C17" s="411">
        <v>0.95099999999999996</v>
      </c>
      <c r="D17" s="133">
        <f>(C17-B17)/B17</f>
        <v>0.17843866171003706</v>
      </c>
      <c r="E17" s="6" t="s">
        <v>380</v>
      </c>
      <c r="F17" s="452">
        <v>7.3999999999999999E-4</v>
      </c>
    </row>
    <row r="18" spans="1:6" ht="14.1" customHeight="1" x14ac:dyDescent="0.2">
      <c r="A18" s="453" t="s">
        <v>17</v>
      </c>
      <c r="B18" s="145">
        <v>0.61499999999999999</v>
      </c>
      <c r="C18" s="411">
        <v>0.70799999999999996</v>
      </c>
      <c r="D18" s="133">
        <f t="shared" si="0"/>
        <v>0.15121951219512192</v>
      </c>
      <c r="E18" s="6" t="s">
        <v>274</v>
      </c>
      <c r="F18" s="452">
        <v>0.15512999999999999</v>
      </c>
    </row>
    <row r="19" spans="1:6" ht="14.1" customHeight="1" x14ac:dyDescent="0.2">
      <c r="A19" s="453" t="s">
        <v>18</v>
      </c>
      <c r="B19" s="145">
        <v>0.9</v>
      </c>
      <c r="C19" s="411">
        <v>0.995</v>
      </c>
      <c r="D19" s="133">
        <f t="shared" si="0"/>
        <v>0.10555555555555553</v>
      </c>
      <c r="E19" s="6" t="s">
        <v>380</v>
      </c>
      <c r="F19" s="452">
        <v>0</v>
      </c>
    </row>
    <row r="20" spans="1:6" ht="14.1" customHeight="1" x14ac:dyDescent="0.2">
      <c r="A20" s="453" t="s">
        <v>19</v>
      </c>
      <c r="B20" s="145">
        <v>0.90300000000000002</v>
      </c>
      <c r="C20" s="411">
        <v>0.94399999999999995</v>
      </c>
      <c r="D20" s="133">
        <f t="shared" si="0"/>
        <v>4.5404208194905787E-2</v>
      </c>
      <c r="E20" s="6" t="s">
        <v>274</v>
      </c>
      <c r="F20" s="452">
        <v>0.13905999999999999</v>
      </c>
    </row>
    <row r="21" spans="1:6" ht="14.1" customHeight="1" x14ac:dyDescent="0.2">
      <c r="A21" s="453" t="s">
        <v>20</v>
      </c>
      <c r="B21" s="145">
        <v>0.91</v>
      </c>
      <c r="C21" s="411">
        <v>0.92100000000000004</v>
      </c>
      <c r="D21" s="133">
        <f t="shared" si="0"/>
        <v>1.2087912087912099E-2</v>
      </c>
      <c r="E21" s="6" t="s">
        <v>274</v>
      </c>
      <c r="F21" s="452">
        <v>0.79656000000000005</v>
      </c>
    </row>
    <row r="22" spans="1:6" ht="14.1" customHeight="1" x14ac:dyDescent="0.2">
      <c r="A22" s="453" t="s">
        <v>21</v>
      </c>
      <c r="B22" s="145">
        <v>0.93200000000000005</v>
      </c>
      <c r="C22" s="411">
        <v>0.92100000000000004</v>
      </c>
      <c r="D22" s="133">
        <v>0.01</v>
      </c>
      <c r="E22" s="6" t="s">
        <v>275</v>
      </c>
      <c r="F22" s="452">
        <v>0.72774000000000005</v>
      </c>
    </row>
    <row r="23" spans="1:6" ht="14.1" customHeight="1" x14ac:dyDescent="0.2">
      <c r="A23" s="453" t="s">
        <v>22</v>
      </c>
      <c r="B23" s="145">
        <v>0.61399999999999999</v>
      </c>
      <c r="C23" s="411">
        <v>0.67600000000000005</v>
      </c>
      <c r="D23" s="133">
        <f t="shared" si="0"/>
        <v>0.10097719869706849</v>
      </c>
      <c r="E23" s="6" t="s">
        <v>380</v>
      </c>
      <c r="F23" s="452">
        <v>2.6780000000000002E-2</v>
      </c>
    </row>
    <row r="24" spans="1:6" ht="14.1" customHeight="1" x14ac:dyDescent="0.2">
      <c r="A24" s="453" t="s">
        <v>23</v>
      </c>
      <c r="B24" s="145">
        <v>0.96899999999999997</v>
      </c>
      <c r="C24" s="411">
        <v>0.95799999999999996</v>
      </c>
      <c r="D24" s="133">
        <v>0.01</v>
      </c>
      <c r="E24" s="6" t="s">
        <v>275</v>
      </c>
      <c r="F24" s="452">
        <v>0.66725999999999996</v>
      </c>
    </row>
    <row r="25" spans="1:6" ht="14.1" customHeight="1" x14ac:dyDescent="0.2">
      <c r="A25" s="453" t="s">
        <v>24</v>
      </c>
      <c r="B25" s="145">
        <v>1.1299999999999999</v>
      </c>
      <c r="C25" s="411">
        <v>1.2010000000000001</v>
      </c>
      <c r="D25" s="133">
        <f t="shared" si="0"/>
        <v>6.2831858407079805E-2</v>
      </c>
      <c r="E25" s="6" t="s">
        <v>380</v>
      </c>
      <c r="F25" s="452">
        <v>4.6089999999999999E-2</v>
      </c>
    </row>
    <row r="26" spans="1:6" ht="14.1" customHeight="1" x14ac:dyDescent="0.2">
      <c r="A26" s="453" t="s">
        <v>25</v>
      </c>
      <c r="B26" s="145">
        <v>0.54</v>
      </c>
      <c r="C26" s="411">
        <v>0.58799999999999997</v>
      </c>
      <c r="D26" s="133">
        <f>(C26-B26)/B26</f>
        <v>8.8888888888888754E-2</v>
      </c>
      <c r="E26" s="6" t="s">
        <v>274</v>
      </c>
      <c r="F26" s="452">
        <v>0.34415000000000001</v>
      </c>
    </row>
    <row r="27" spans="1:6" ht="14.1" customHeight="1" x14ac:dyDescent="0.2">
      <c r="A27" s="453" t="s">
        <v>26</v>
      </c>
      <c r="B27" s="145">
        <v>0.89900000000000002</v>
      </c>
      <c r="C27" s="411">
        <v>0.91400000000000003</v>
      </c>
      <c r="D27" s="133">
        <f t="shared" si="0"/>
        <v>1.6685205784204685E-2</v>
      </c>
      <c r="E27" s="6" t="s">
        <v>274</v>
      </c>
      <c r="F27" s="452">
        <v>0.46442</v>
      </c>
    </row>
    <row r="28" spans="1:6" ht="14.1" customHeight="1" x14ac:dyDescent="0.2">
      <c r="A28" s="453" t="s">
        <v>27</v>
      </c>
      <c r="B28" s="145">
        <v>0.83099999999999996</v>
      </c>
      <c r="C28" s="411">
        <v>0.81</v>
      </c>
      <c r="D28" s="133">
        <v>0.03</v>
      </c>
      <c r="E28" s="6" t="s">
        <v>275</v>
      </c>
      <c r="F28" s="452">
        <v>0.49830000000000002</v>
      </c>
    </row>
    <row r="29" spans="1:6" ht="14.1" customHeight="1" x14ac:dyDescent="0.2">
      <c r="A29" s="453" t="s">
        <v>28</v>
      </c>
      <c r="B29" s="145">
        <v>0.84599999999999997</v>
      </c>
      <c r="C29" s="411">
        <v>0.879</v>
      </c>
      <c r="D29" s="133">
        <f>(C29-B29)/B29</f>
        <v>3.9007092198581596E-2</v>
      </c>
      <c r="E29" s="6" t="s">
        <v>274</v>
      </c>
      <c r="F29" s="452">
        <v>0.20891000000000001</v>
      </c>
    </row>
    <row r="30" spans="1:6" ht="14.1" customHeight="1" x14ac:dyDescent="0.2">
      <c r="A30" s="453" t="s">
        <v>29</v>
      </c>
      <c r="B30" s="145">
        <v>0.56699999999999995</v>
      </c>
      <c r="C30" s="411">
        <v>0.70099999999999996</v>
      </c>
      <c r="D30" s="133">
        <f t="shared" si="0"/>
        <v>0.23633156966490304</v>
      </c>
      <c r="E30" s="6" t="s">
        <v>380</v>
      </c>
      <c r="F30" s="452">
        <v>5.0000000000000002E-5</v>
      </c>
    </row>
    <row r="31" spans="1:6" ht="14.1" customHeight="1" x14ac:dyDescent="0.2">
      <c r="A31" s="453" t="s">
        <v>30</v>
      </c>
      <c r="B31" s="145">
        <v>0.84599999999999997</v>
      </c>
      <c r="C31" s="411">
        <v>0.83699999999999997</v>
      </c>
      <c r="D31" s="133">
        <v>0.01</v>
      </c>
      <c r="E31" s="6" t="s">
        <v>275</v>
      </c>
      <c r="F31" s="452">
        <v>0.90954999999999997</v>
      </c>
    </row>
    <row r="32" spans="1:6" ht="14.1" customHeight="1" x14ac:dyDescent="0.2">
      <c r="A32" s="453" t="s">
        <v>31</v>
      </c>
      <c r="B32" s="145">
        <v>0.80300000000000005</v>
      </c>
      <c r="C32" s="411">
        <v>0.875</v>
      </c>
      <c r="D32" s="133">
        <f>(C32-B32)/B32</f>
        <v>8.9663760896637551E-2</v>
      </c>
      <c r="E32" s="6" t="s">
        <v>380</v>
      </c>
      <c r="F32" s="452">
        <v>8.7000000000000001E-4</v>
      </c>
    </row>
    <row r="33" spans="1:6" ht="14.1" customHeight="1" x14ac:dyDescent="0.2">
      <c r="A33" s="453" t="s">
        <v>32</v>
      </c>
      <c r="B33" s="145">
        <v>0.83399999999999996</v>
      </c>
      <c r="C33" s="411">
        <v>0.90200000000000002</v>
      </c>
      <c r="D33" s="133">
        <f>(C33-B33)/B33</f>
        <v>8.1534772182254273E-2</v>
      </c>
      <c r="E33" s="6" t="s">
        <v>274</v>
      </c>
      <c r="F33" s="452">
        <v>0.39568999999999999</v>
      </c>
    </row>
    <row r="34" spans="1:6" ht="14.1" customHeight="1" x14ac:dyDescent="0.2">
      <c r="A34" s="453" t="s">
        <v>33</v>
      </c>
      <c r="B34" s="145">
        <v>0.63200000000000001</v>
      </c>
      <c r="C34" s="411">
        <v>0.69899999999999995</v>
      </c>
      <c r="D34" s="133">
        <f t="shared" si="0"/>
        <v>0.10601265822784801</v>
      </c>
      <c r="E34" s="6" t="s">
        <v>274</v>
      </c>
      <c r="F34" s="452">
        <v>0.18013000000000001</v>
      </c>
    </row>
    <row r="35" spans="1:6" ht="14.1" customHeight="1" x14ac:dyDescent="0.2">
      <c r="A35" s="453" t="s">
        <v>34</v>
      </c>
      <c r="B35" s="145">
        <v>0.81699999999999995</v>
      </c>
      <c r="C35" s="411">
        <v>0.99399999999999999</v>
      </c>
      <c r="D35" s="133">
        <f t="shared" si="0"/>
        <v>0.21664626682986543</v>
      </c>
      <c r="E35" s="6" t="s">
        <v>380</v>
      </c>
      <c r="F35" s="452">
        <v>1.278E-2</v>
      </c>
    </row>
    <row r="36" spans="1:6" ht="14.1" customHeight="1" x14ac:dyDescent="0.2">
      <c r="A36" s="453" t="s">
        <v>35</v>
      </c>
      <c r="B36" s="145">
        <v>1.0029999999999999</v>
      </c>
      <c r="C36" s="411">
        <v>0.96799999999999997</v>
      </c>
      <c r="D36" s="133">
        <v>0.03</v>
      </c>
      <c r="E36" s="6" t="s">
        <v>275</v>
      </c>
      <c r="F36" s="452">
        <v>0.15484000000000001</v>
      </c>
    </row>
    <row r="37" spans="1:6" ht="14.1" customHeight="1" x14ac:dyDescent="0.2">
      <c r="A37" s="453" t="s">
        <v>36</v>
      </c>
      <c r="B37" s="145">
        <v>1.028</v>
      </c>
      <c r="C37" s="411">
        <v>1.137</v>
      </c>
      <c r="D37" s="133">
        <f t="shared" si="0"/>
        <v>0.10603112840466924</v>
      </c>
      <c r="E37" s="6" t="s">
        <v>274</v>
      </c>
      <c r="F37" s="452">
        <v>7.8570000000000001E-2</v>
      </c>
    </row>
    <row r="38" spans="1:6" ht="14.1" customHeight="1" x14ac:dyDescent="0.2">
      <c r="A38" s="453" t="s">
        <v>37</v>
      </c>
      <c r="B38" s="145">
        <v>1.1299999999999999</v>
      </c>
      <c r="C38" s="411">
        <v>1.075</v>
      </c>
      <c r="D38" s="133">
        <v>0.05</v>
      </c>
      <c r="E38" s="6" t="s">
        <v>275</v>
      </c>
      <c r="F38" s="452">
        <v>0.29798000000000002</v>
      </c>
    </row>
    <row r="39" spans="1:6" ht="14.1" customHeight="1" x14ac:dyDescent="0.2">
      <c r="A39" s="453" t="s">
        <v>38</v>
      </c>
      <c r="B39" s="145">
        <v>0.94299999999999995</v>
      </c>
      <c r="C39" s="411">
        <v>0.89100000000000001</v>
      </c>
      <c r="D39" s="133">
        <v>0.06</v>
      </c>
      <c r="E39" s="6" t="s">
        <v>379</v>
      </c>
      <c r="F39" s="452">
        <v>1.3999999999999999E-4</v>
      </c>
    </row>
    <row r="40" spans="1:6" ht="14.1" customHeight="1" x14ac:dyDescent="0.2">
      <c r="A40" s="453" t="s">
        <v>39</v>
      </c>
      <c r="B40" s="145">
        <v>0.92400000000000004</v>
      </c>
      <c r="C40" s="411">
        <v>0.92400000000000004</v>
      </c>
      <c r="D40" s="133">
        <f t="shared" si="0"/>
        <v>0</v>
      </c>
      <c r="E40" s="6" t="s">
        <v>347</v>
      </c>
      <c r="F40" s="452">
        <v>0.98384000000000005</v>
      </c>
    </row>
    <row r="41" spans="1:6" ht="14.1" customHeight="1" x14ac:dyDescent="0.2">
      <c r="A41" s="453" t="s">
        <v>40</v>
      </c>
      <c r="B41" s="145">
        <v>0.90500000000000003</v>
      </c>
      <c r="C41" s="411">
        <v>0.94099999999999995</v>
      </c>
      <c r="D41" s="133">
        <f t="shared" si="0"/>
        <v>3.9779005524861792E-2</v>
      </c>
      <c r="E41" s="6" t="s">
        <v>274</v>
      </c>
      <c r="F41" s="452">
        <v>0.33684999999999998</v>
      </c>
    </row>
    <row r="42" spans="1:6" ht="14.1" customHeight="1" x14ac:dyDescent="0.2">
      <c r="A42" s="453" t="s">
        <v>41</v>
      </c>
      <c r="B42" s="145">
        <v>0.755</v>
      </c>
      <c r="C42" s="411">
        <v>0.72499999999999998</v>
      </c>
      <c r="D42" s="133">
        <v>0.04</v>
      </c>
      <c r="E42" s="6" t="s">
        <v>275</v>
      </c>
      <c r="F42" s="452">
        <v>0.44114999999999999</v>
      </c>
    </row>
    <row r="43" spans="1:6" ht="14.1" customHeight="1" x14ac:dyDescent="0.2">
      <c r="A43" s="453" t="s">
        <v>42</v>
      </c>
      <c r="B43" s="145">
        <v>0.90900000000000003</v>
      </c>
      <c r="C43" s="411">
        <v>0.92200000000000004</v>
      </c>
      <c r="D43" s="133">
        <f t="shared" si="0"/>
        <v>1.4301430143014314E-2</v>
      </c>
      <c r="E43" s="6" t="s">
        <v>274</v>
      </c>
      <c r="F43" s="452">
        <v>0.46925</v>
      </c>
    </row>
    <row r="44" spans="1:6" ht="14.1" customHeight="1" x14ac:dyDescent="0.2">
      <c r="A44" s="454" t="s">
        <v>43</v>
      </c>
      <c r="B44" s="146" t="s">
        <v>286</v>
      </c>
      <c r="C44" s="490" t="s">
        <v>286</v>
      </c>
      <c r="D44" s="135" t="s">
        <v>286</v>
      </c>
      <c r="E44" s="59" t="s">
        <v>286</v>
      </c>
      <c r="F44" s="139" t="s">
        <v>286</v>
      </c>
    </row>
    <row r="45" spans="1:6" ht="14.1" customHeight="1" x14ac:dyDescent="0.2">
      <c r="A45" s="453" t="s">
        <v>44</v>
      </c>
      <c r="B45" s="145">
        <v>1.1870000000000001</v>
      </c>
      <c r="C45" s="411">
        <v>1.17</v>
      </c>
      <c r="D45" s="133">
        <v>0.01</v>
      </c>
      <c r="E45" s="6" t="s">
        <v>275</v>
      </c>
      <c r="F45" s="452">
        <v>0.80528</v>
      </c>
    </row>
    <row r="46" spans="1:6" ht="14.1" customHeight="1" x14ac:dyDescent="0.2">
      <c r="A46" s="453" t="s">
        <v>45</v>
      </c>
      <c r="B46" s="145">
        <v>0.74299999999999999</v>
      </c>
      <c r="C46" s="411">
        <v>0.84499999999999997</v>
      </c>
      <c r="D46" s="133">
        <f t="shared" si="0"/>
        <v>0.13728129205921935</v>
      </c>
      <c r="E46" s="6" t="s">
        <v>380</v>
      </c>
      <c r="F46" s="452">
        <v>7.7999999999999999E-4</v>
      </c>
    </row>
    <row r="47" spans="1:6" ht="14.1" customHeight="1" x14ac:dyDescent="0.2">
      <c r="A47" s="453" t="s">
        <v>46</v>
      </c>
      <c r="B47" s="145">
        <v>0.72</v>
      </c>
      <c r="C47" s="411">
        <v>1.0369999999999999</v>
      </c>
      <c r="D47" s="133">
        <f t="shared" si="0"/>
        <v>0.44027777777777771</v>
      </c>
      <c r="E47" s="6" t="s">
        <v>380</v>
      </c>
      <c r="F47" s="452">
        <v>4.0000000000000003E-5</v>
      </c>
    </row>
    <row r="48" spans="1:6" ht="14.1" customHeight="1" x14ac:dyDescent="0.2">
      <c r="A48" s="453" t="s">
        <v>47</v>
      </c>
      <c r="B48" s="145">
        <v>0.753</v>
      </c>
      <c r="C48" s="411">
        <v>0.77800000000000002</v>
      </c>
      <c r="D48" s="133">
        <f t="shared" si="0"/>
        <v>3.3200531208499362E-2</v>
      </c>
      <c r="E48" s="6" t="s">
        <v>274</v>
      </c>
      <c r="F48" s="452">
        <v>0.29214000000000001</v>
      </c>
    </row>
    <row r="49" spans="1:7" ht="14.1" customHeight="1" x14ac:dyDescent="0.2">
      <c r="A49" s="453" t="s">
        <v>48</v>
      </c>
      <c r="B49" s="145">
        <v>0.79700000000000004</v>
      </c>
      <c r="C49" s="411">
        <v>0.92400000000000004</v>
      </c>
      <c r="D49" s="133">
        <f t="shared" si="0"/>
        <v>0.15934755332496864</v>
      </c>
      <c r="E49" s="6" t="s">
        <v>380</v>
      </c>
      <c r="F49" s="452">
        <v>0</v>
      </c>
    </row>
    <row r="50" spans="1:7" ht="14.1" customHeight="1" x14ac:dyDescent="0.2">
      <c r="A50" s="453" t="s">
        <v>49</v>
      </c>
      <c r="B50" s="145">
        <v>0.755</v>
      </c>
      <c r="C50" s="411">
        <v>0.82799999999999996</v>
      </c>
      <c r="D50" s="133">
        <f t="shared" si="0"/>
        <v>9.6688741721854238E-2</v>
      </c>
      <c r="E50" s="6" t="s">
        <v>274</v>
      </c>
      <c r="F50" s="452">
        <v>0.15368000000000001</v>
      </c>
    </row>
    <row r="51" spans="1:7" ht="14.1" customHeight="1" x14ac:dyDescent="0.2">
      <c r="A51" s="453" t="s">
        <v>50</v>
      </c>
      <c r="B51" s="145">
        <v>0.97599999999999998</v>
      </c>
      <c r="C51" s="411">
        <v>0.99099999999999999</v>
      </c>
      <c r="D51" s="133">
        <f>(C51-B51)/B51</f>
        <v>1.5368852459016407E-2</v>
      </c>
      <c r="E51" s="6" t="s">
        <v>274</v>
      </c>
      <c r="F51" s="452">
        <v>0.58411999999999997</v>
      </c>
    </row>
    <row r="52" spans="1:7" ht="14.1" customHeight="1" x14ac:dyDescent="0.2">
      <c r="A52" s="453" t="s">
        <v>51</v>
      </c>
      <c r="B52" s="145">
        <v>0.55600000000000005</v>
      </c>
      <c r="C52" s="411">
        <v>0.55200000000000005</v>
      </c>
      <c r="D52" s="133">
        <v>0.01</v>
      </c>
      <c r="E52" s="6" t="s">
        <v>275</v>
      </c>
      <c r="F52" s="452">
        <v>0.96416999999999997</v>
      </c>
    </row>
    <row r="53" spans="1:7" ht="14.1" customHeight="1" x14ac:dyDescent="0.2">
      <c r="A53" s="453" t="s">
        <v>52</v>
      </c>
      <c r="B53" s="145">
        <v>0.96199999999999997</v>
      </c>
      <c r="C53" s="411">
        <v>1.002</v>
      </c>
      <c r="D53" s="133">
        <f t="shared" si="0"/>
        <v>4.1580041580041617E-2</v>
      </c>
      <c r="E53" s="6" t="s">
        <v>274</v>
      </c>
      <c r="F53" s="452">
        <v>0.23304</v>
      </c>
    </row>
    <row r="54" spans="1:7" ht="14.1" customHeight="1" x14ac:dyDescent="0.2">
      <c r="A54" s="453" t="s">
        <v>53</v>
      </c>
      <c r="B54" s="145">
        <v>0.86899999999999999</v>
      </c>
      <c r="C54" s="411">
        <v>0.89600000000000002</v>
      </c>
      <c r="D54" s="133">
        <f>(C54-B54)/B54</f>
        <v>3.1070195627157682E-2</v>
      </c>
      <c r="E54" s="6" t="s">
        <v>274</v>
      </c>
      <c r="F54" s="452">
        <v>0.40146999999999999</v>
      </c>
    </row>
    <row r="55" spans="1:7" ht="14.1" customHeight="1" x14ac:dyDescent="0.2">
      <c r="A55" s="453" t="s">
        <v>54</v>
      </c>
      <c r="B55" s="145">
        <v>0.98299999999999998</v>
      </c>
      <c r="C55" s="411">
        <v>0.95899999999999996</v>
      </c>
      <c r="D55" s="133">
        <v>0.02</v>
      </c>
      <c r="E55" s="6" t="s">
        <v>275</v>
      </c>
      <c r="F55" s="452">
        <v>0.61553999999999998</v>
      </c>
    </row>
    <row r="56" spans="1:7" ht="14.1" customHeight="1" x14ac:dyDescent="0.2">
      <c r="A56" s="451" t="s">
        <v>55</v>
      </c>
      <c r="B56" s="145">
        <v>0.8</v>
      </c>
      <c r="C56" s="411">
        <v>0.66500000000000004</v>
      </c>
      <c r="D56" s="133">
        <v>0.17</v>
      </c>
      <c r="E56" s="6" t="s">
        <v>275</v>
      </c>
      <c r="F56" s="452">
        <v>0.29559999999999997</v>
      </c>
    </row>
    <row r="57" spans="1:7" s="272" customFormat="1" ht="14.1" customHeight="1" x14ac:dyDescent="0.2">
      <c r="A57" s="455" t="s">
        <v>56</v>
      </c>
      <c r="B57" s="226">
        <v>0.88754</v>
      </c>
      <c r="C57" s="491">
        <v>0.92352999999999996</v>
      </c>
      <c r="D57" s="227">
        <f>(C57-B57)/B57</f>
        <v>4.0550285057574832E-2</v>
      </c>
      <c r="E57" s="316" t="s">
        <v>380</v>
      </c>
      <c r="F57" s="456">
        <v>0</v>
      </c>
      <c r="G57" s="262"/>
    </row>
    <row r="59" spans="1:7" x14ac:dyDescent="0.2">
      <c r="A59" s="322" t="s">
        <v>499</v>
      </c>
    </row>
    <row r="61" spans="1:7" x14ac:dyDescent="0.2">
      <c r="A61" s="216" t="s">
        <v>352</v>
      </c>
    </row>
    <row r="62" spans="1:7" s="273" customFormat="1" x14ac:dyDescent="0.2">
      <c r="A62" s="216" t="s">
        <v>636</v>
      </c>
      <c r="B62" s="386"/>
      <c r="C62" s="386"/>
      <c r="E62" s="447"/>
    </row>
    <row r="63" spans="1:7" x14ac:dyDescent="0.2">
      <c r="A63" s="151" t="s">
        <v>637</v>
      </c>
    </row>
    <row r="64" spans="1:7" x14ac:dyDescent="0.2">
      <c r="A64" s="151" t="s">
        <v>562</v>
      </c>
    </row>
  </sheetData>
  <customSheetViews>
    <customSheetView guid="{18FB6344-C1D8-4A32-B8CA-93AC084D615F}" fitToPage="1">
      <selection activeCell="I12" sqref="I12"/>
      <pageMargins left="0.7" right="0.7" top="0.75" bottom="0.75" header="0.3" footer="0.3"/>
      <pageSetup scale="73" fitToWidth="0" orientation="portrait" r:id="rId1"/>
    </customSheetView>
    <customSheetView guid="{B249372F-983F-49DE-A7CF-14A3D5AA079F}" fitToPage="1" topLeftCell="A22">
      <selection activeCell="G47" sqref="G47"/>
      <pageMargins left="0.7" right="0.7" top="0.75" bottom="0.75" header="0.3" footer="0.3"/>
      <pageSetup scale="73" fitToWidth="0" orientation="portrait" r:id="rId2"/>
    </customSheetView>
  </customSheetViews>
  <mergeCells count="3">
    <mergeCell ref="A1:F1"/>
    <mergeCell ref="A2:F2"/>
    <mergeCell ref="B3:F3"/>
  </mergeCells>
  <pageMargins left="0.7" right="0.7" top="0.75" bottom="0.75" header="0.3" footer="0.3"/>
  <pageSetup scale="73" fitToWidth="0" orientation="portrait"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15" sqref="B15"/>
    </sheetView>
  </sheetViews>
  <sheetFormatPr defaultColWidth="8.85546875" defaultRowHeight="12.75" x14ac:dyDescent="0.2"/>
  <cols>
    <col min="1" max="1" width="21.5703125" style="232" customWidth="1"/>
    <col min="2" max="2" width="53.7109375" style="232" customWidth="1"/>
    <col min="3" max="16384" width="8.85546875" style="232"/>
  </cols>
  <sheetData>
    <row r="1" spans="1:2" x14ac:dyDescent="0.2">
      <c r="A1" s="742" t="s">
        <v>643</v>
      </c>
      <c r="B1" s="742"/>
    </row>
    <row r="2" spans="1:2" ht="16.5" customHeight="1" x14ac:dyDescent="0.2">
      <c r="A2" s="743"/>
      <c r="B2" s="743"/>
    </row>
    <row r="3" spans="1:2" x14ac:dyDescent="0.2">
      <c r="A3" s="34"/>
      <c r="B3" s="34"/>
    </row>
    <row r="4" spans="1:2" s="260" customFormat="1" ht="26.45" customHeight="1" x14ac:dyDescent="0.25">
      <c r="A4" s="259" t="s">
        <v>365</v>
      </c>
      <c r="B4" s="259" t="s">
        <v>116</v>
      </c>
    </row>
    <row r="5" spans="1:2" ht="26.45" customHeight="1" x14ac:dyDescent="0.2">
      <c r="A5" s="257" t="s">
        <v>366</v>
      </c>
      <c r="B5" s="258" t="s">
        <v>368</v>
      </c>
    </row>
    <row r="6" spans="1:2" ht="25.5" x14ac:dyDescent="0.2">
      <c r="A6" s="257" t="s">
        <v>367</v>
      </c>
      <c r="B6" s="258" t="s">
        <v>638</v>
      </c>
    </row>
    <row r="8" spans="1:2" x14ac:dyDescent="0.2">
      <c r="A8" s="232" t="s">
        <v>644</v>
      </c>
    </row>
  </sheetData>
  <customSheetViews>
    <customSheetView guid="{18FB6344-C1D8-4A32-B8CA-93AC084D615F}">
      <selection activeCell="B11" sqref="B11"/>
      <pageMargins left="0.7" right="0.7" top="0.75" bottom="0.75" header="0.3" footer="0.3"/>
    </customSheetView>
    <customSheetView guid="{B249372F-983F-49DE-A7CF-14A3D5AA079F}">
      <selection activeCell="B11" sqref="B11"/>
      <pageMargins left="0.7" right="0.7" top="0.75" bottom="0.75" header="0.3" footer="0.3"/>
    </customSheetView>
  </customSheetViews>
  <mergeCells count="1">
    <mergeCell ref="A1:B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topLeftCell="A37" workbookViewId="0">
      <selection activeCell="J52" sqref="J52"/>
    </sheetView>
  </sheetViews>
  <sheetFormatPr defaultColWidth="8.85546875" defaultRowHeight="12.75" x14ac:dyDescent="0.2"/>
  <cols>
    <col min="1" max="1" width="16.7109375" style="232" customWidth="1"/>
    <col min="2" max="2" width="34" style="232" customWidth="1"/>
    <col min="3" max="3" width="53.7109375" style="232" customWidth="1"/>
    <col min="4" max="16384" width="8.85546875" style="232"/>
  </cols>
  <sheetData>
    <row r="1" spans="1:3" s="19" customFormat="1" x14ac:dyDescent="0.2">
      <c r="A1" s="742" t="s">
        <v>645</v>
      </c>
      <c r="B1" s="742"/>
      <c r="C1" s="742"/>
    </row>
    <row r="2" spans="1:3" ht="16.5" customHeight="1" x14ac:dyDescent="0.2">
      <c r="A2" s="743"/>
      <c r="B2" s="743"/>
      <c r="C2" s="743"/>
    </row>
    <row r="3" spans="1:3" x14ac:dyDescent="0.2">
      <c r="A3" s="34"/>
      <c r="B3" s="34"/>
      <c r="C3" s="34"/>
    </row>
    <row r="4" spans="1:3" s="260" customFormat="1" ht="26.45" customHeight="1" x14ac:dyDescent="0.25">
      <c r="A4" s="259" t="s">
        <v>350</v>
      </c>
      <c r="B4" s="259" t="s">
        <v>115</v>
      </c>
      <c r="C4" s="259" t="s">
        <v>116</v>
      </c>
    </row>
    <row r="5" spans="1:3" s="260" customFormat="1" ht="26.45" customHeight="1" x14ac:dyDescent="0.25">
      <c r="A5" s="255" t="s">
        <v>198</v>
      </c>
      <c r="B5" s="255" t="s">
        <v>199</v>
      </c>
      <c r="C5" s="509" t="s">
        <v>565</v>
      </c>
    </row>
    <row r="6" spans="1:3" s="260" customFormat="1" ht="26.45" customHeight="1" x14ac:dyDescent="0.25">
      <c r="A6" s="255" t="s">
        <v>200</v>
      </c>
      <c r="B6" s="255" t="s">
        <v>201</v>
      </c>
      <c r="C6" s="509" t="s">
        <v>578</v>
      </c>
    </row>
    <row r="7" spans="1:3" s="260" customFormat="1" ht="26.45" customHeight="1" x14ac:dyDescent="0.25">
      <c r="A7" s="255" t="s">
        <v>202</v>
      </c>
      <c r="B7" s="255" t="s">
        <v>203</v>
      </c>
      <c r="C7" s="509" t="s">
        <v>566</v>
      </c>
    </row>
    <row r="8" spans="1:3" s="260" customFormat="1" ht="26.45" customHeight="1" x14ac:dyDescent="0.25">
      <c r="A8" s="255" t="s">
        <v>204</v>
      </c>
      <c r="B8" s="255" t="s">
        <v>205</v>
      </c>
      <c r="C8" s="509" t="s">
        <v>577</v>
      </c>
    </row>
    <row r="9" spans="1:3" s="260" customFormat="1" ht="26.45" customHeight="1" x14ac:dyDescent="0.25">
      <c r="A9" s="255" t="s">
        <v>206</v>
      </c>
      <c r="B9" s="255" t="s">
        <v>207</v>
      </c>
      <c r="C9" s="509" t="s">
        <v>600</v>
      </c>
    </row>
    <row r="10" spans="1:3" s="260" customFormat="1" ht="26.45" customHeight="1" x14ac:dyDescent="0.25">
      <c r="A10" s="255" t="s">
        <v>208</v>
      </c>
      <c r="B10" s="255" t="s">
        <v>209</v>
      </c>
      <c r="C10" s="509" t="s">
        <v>600</v>
      </c>
    </row>
    <row r="11" spans="1:3" s="260" customFormat="1" ht="26.45" customHeight="1" x14ac:dyDescent="0.25">
      <c r="A11" s="255" t="s">
        <v>210</v>
      </c>
      <c r="B11" s="255" t="s">
        <v>211</v>
      </c>
      <c r="C11" s="509" t="s">
        <v>599</v>
      </c>
    </row>
    <row r="12" spans="1:3" s="260" customFormat="1" ht="26.45" customHeight="1" x14ac:dyDescent="0.25">
      <c r="A12" s="255" t="s">
        <v>212</v>
      </c>
      <c r="B12" s="255" t="s">
        <v>213</v>
      </c>
      <c r="C12" s="509" t="s">
        <v>567</v>
      </c>
    </row>
    <row r="13" spans="1:3" s="260" customFormat="1" ht="26.45" customHeight="1" x14ac:dyDescent="0.25">
      <c r="A13" s="255" t="s">
        <v>214</v>
      </c>
      <c r="B13" s="255" t="s">
        <v>215</v>
      </c>
      <c r="C13" s="509" t="s">
        <v>578</v>
      </c>
    </row>
    <row r="14" spans="1:3" s="260" customFormat="1" ht="26.45" customHeight="1" x14ac:dyDescent="0.25">
      <c r="A14" s="255" t="s">
        <v>216</v>
      </c>
      <c r="B14" s="255" t="s">
        <v>217</v>
      </c>
      <c r="C14" s="509" t="s">
        <v>598</v>
      </c>
    </row>
    <row r="15" spans="1:3" s="260" customFormat="1" ht="26.45" customHeight="1" x14ac:dyDescent="0.25">
      <c r="A15" s="255" t="s">
        <v>218</v>
      </c>
      <c r="B15" s="255" t="s">
        <v>219</v>
      </c>
      <c r="C15" s="509" t="s">
        <v>597</v>
      </c>
    </row>
    <row r="16" spans="1:3" s="260" customFormat="1" ht="26.45" customHeight="1" x14ac:dyDescent="0.25">
      <c r="A16" s="255" t="s">
        <v>220</v>
      </c>
      <c r="B16" s="255" t="s">
        <v>221</v>
      </c>
      <c r="C16" s="509" t="s">
        <v>568</v>
      </c>
    </row>
    <row r="17" spans="1:3" s="260" customFormat="1" ht="26.45" customHeight="1" x14ac:dyDescent="0.25">
      <c r="A17" s="255" t="s">
        <v>222</v>
      </c>
      <c r="B17" s="255" t="s">
        <v>223</v>
      </c>
      <c r="C17" s="509" t="s">
        <v>596</v>
      </c>
    </row>
    <row r="18" spans="1:3" s="260" customFormat="1" ht="25.5" x14ac:dyDescent="0.25">
      <c r="A18" s="255" t="s">
        <v>224</v>
      </c>
      <c r="B18" s="255" t="s">
        <v>225</v>
      </c>
      <c r="C18" s="509" t="s">
        <v>595</v>
      </c>
    </row>
    <row r="19" spans="1:3" s="260" customFormat="1" ht="26.45" customHeight="1" x14ac:dyDescent="0.25">
      <c r="A19" s="255" t="s">
        <v>226</v>
      </c>
      <c r="B19" s="255" t="s">
        <v>227</v>
      </c>
      <c r="C19" s="509" t="s">
        <v>568</v>
      </c>
    </row>
    <row r="20" spans="1:3" s="260" customFormat="1" ht="26.45" customHeight="1" x14ac:dyDescent="0.25">
      <c r="A20" s="255" t="s">
        <v>228</v>
      </c>
      <c r="B20" s="255" t="s">
        <v>229</v>
      </c>
      <c r="C20" s="509" t="s">
        <v>569</v>
      </c>
    </row>
    <row r="21" spans="1:3" s="260" customFormat="1" ht="26.45" customHeight="1" x14ac:dyDescent="0.25">
      <c r="A21" s="255" t="s">
        <v>230</v>
      </c>
      <c r="B21" s="255" t="s">
        <v>231</v>
      </c>
      <c r="C21" s="509" t="s">
        <v>594</v>
      </c>
    </row>
    <row r="22" spans="1:3" s="260" customFormat="1" ht="26.45" customHeight="1" x14ac:dyDescent="0.25">
      <c r="A22" s="255" t="s">
        <v>232</v>
      </c>
      <c r="B22" s="255" t="s">
        <v>233</v>
      </c>
      <c r="C22" s="509" t="s">
        <v>593</v>
      </c>
    </row>
    <row r="23" spans="1:3" s="260" customFormat="1" ht="26.45" customHeight="1" x14ac:dyDescent="0.25">
      <c r="A23" s="255" t="s">
        <v>234</v>
      </c>
      <c r="B23" s="255" t="s">
        <v>235</v>
      </c>
      <c r="C23" s="509" t="s">
        <v>578</v>
      </c>
    </row>
    <row r="24" spans="1:3" s="260" customFormat="1" ht="26.45" customHeight="1" x14ac:dyDescent="0.25">
      <c r="A24" s="255" t="s">
        <v>236</v>
      </c>
      <c r="B24" s="255" t="s">
        <v>237</v>
      </c>
      <c r="C24" s="509" t="s">
        <v>598</v>
      </c>
    </row>
    <row r="25" spans="1:3" s="260" customFormat="1" ht="26.45" customHeight="1" x14ac:dyDescent="0.25">
      <c r="A25" s="255" t="s">
        <v>238</v>
      </c>
      <c r="B25" s="255" t="s">
        <v>239</v>
      </c>
      <c r="C25" s="509" t="s">
        <v>601</v>
      </c>
    </row>
    <row r="26" spans="1:3" s="260" customFormat="1" ht="26.45" customHeight="1" x14ac:dyDescent="0.25">
      <c r="A26" s="255" t="s">
        <v>240</v>
      </c>
      <c r="B26" s="255" t="s">
        <v>241</v>
      </c>
      <c r="C26" s="509" t="s">
        <v>592</v>
      </c>
    </row>
    <row r="27" spans="1:3" s="260" customFormat="1" ht="26.45" customHeight="1" x14ac:dyDescent="0.25">
      <c r="A27" s="255" t="s">
        <v>242</v>
      </c>
      <c r="B27" s="255" t="s">
        <v>243</v>
      </c>
      <c r="C27" s="509" t="s">
        <v>591</v>
      </c>
    </row>
    <row r="28" spans="1:3" s="260" customFormat="1" ht="26.45" customHeight="1" x14ac:dyDescent="0.25">
      <c r="A28" s="255" t="s">
        <v>244</v>
      </c>
      <c r="B28" s="255" t="s">
        <v>245</v>
      </c>
      <c r="C28" s="509" t="s">
        <v>569</v>
      </c>
    </row>
    <row r="29" spans="1:3" s="260" customFormat="1" ht="26.45" customHeight="1" x14ac:dyDescent="0.25">
      <c r="A29" s="255" t="s">
        <v>246</v>
      </c>
      <c r="B29" s="255" t="s">
        <v>247</v>
      </c>
      <c r="C29" s="509" t="s">
        <v>570</v>
      </c>
    </row>
    <row r="30" spans="1:3" s="260" customFormat="1" ht="26.45" customHeight="1" x14ac:dyDescent="0.25">
      <c r="A30" s="255" t="s">
        <v>248</v>
      </c>
      <c r="B30" s="255" t="s">
        <v>249</v>
      </c>
      <c r="C30" s="509" t="s">
        <v>578</v>
      </c>
    </row>
    <row r="31" spans="1:3" s="260" customFormat="1" ht="26.45" customHeight="1" x14ac:dyDescent="0.25">
      <c r="A31" s="255" t="s">
        <v>250</v>
      </c>
      <c r="B31" s="255" t="s">
        <v>251</v>
      </c>
      <c r="C31" s="509" t="s">
        <v>578</v>
      </c>
    </row>
    <row r="32" spans="1:3" s="260" customFormat="1" ht="26.45" customHeight="1" x14ac:dyDescent="0.25">
      <c r="A32" s="255" t="s">
        <v>252</v>
      </c>
      <c r="B32" s="255" t="s">
        <v>253</v>
      </c>
      <c r="C32" s="509" t="s">
        <v>578</v>
      </c>
    </row>
    <row r="33" spans="1:3" s="260" customFormat="1" ht="26.45" customHeight="1" x14ac:dyDescent="0.25">
      <c r="A33" s="255" t="s">
        <v>254</v>
      </c>
      <c r="B33" s="255" t="s">
        <v>255</v>
      </c>
      <c r="C33" s="509" t="s">
        <v>578</v>
      </c>
    </row>
    <row r="34" spans="1:3" s="260" customFormat="1" ht="26.45" customHeight="1" x14ac:dyDescent="0.25">
      <c r="A34" s="255" t="s">
        <v>256</v>
      </c>
      <c r="B34" s="255" t="s">
        <v>257</v>
      </c>
      <c r="C34" s="509" t="s">
        <v>590</v>
      </c>
    </row>
    <row r="35" spans="1:3" s="260" customFormat="1" ht="26.45" customHeight="1" x14ac:dyDescent="0.25">
      <c r="A35" s="255" t="s">
        <v>258</v>
      </c>
      <c r="B35" s="255" t="s">
        <v>259</v>
      </c>
      <c r="C35" s="256" t="s">
        <v>571</v>
      </c>
    </row>
    <row r="36" spans="1:3" s="260" customFormat="1" ht="26.45" customHeight="1" x14ac:dyDescent="0.25">
      <c r="A36" s="255" t="s">
        <v>260</v>
      </c>
      <c r="B36" s="255" t="s">
        <v>261</v>
      </c>
      <c r="C36" s="256" t="s">
        <v>570</v>
      </c>
    </row>
    <row r="37" spans="1:3" s="260" customFormat="1" ht="26.45" customHeight="1" x14ac:dyDescent="0.25">
      <c r="A37" s="255" t="s">
        <v>262</v>
      </c>
      <c r="B37" s="255" t="s">
        <v>263</v>
      </c>
      <c r="C37" s="509" t="s">
        <v>572</v>
      </c>
    </row>
    <row r="38" spans="1:3" s="260" customFormat="1" ht="26.45" customHeight="1" x14ac:dyDescent="0.25">
      <c r="A38" s="255" t="s">
        <v>264</v>
      </c>
      <c r="B38" s="255" t="s">
        <v>265</v>
      </c>
      <c r="C38" s="509" t="s">
        <v>578</v>
      </c>
    </row>
    <row r="39" spans="1:3" s="260" customFormat="1" ht="26.45" customHeight="1" x14ac:dyDescent="0.25">
      <c r="A39" s="255" t="s">
        <v>266</v>
      </c>
      <c r="B39" s="255" t="s">
        <v>267</v>
      </c>
      <c r="C39" s="509" t="s">
        <v>570</v>
      </c>
    </row>
    <row r="40" spans="1:3" s="260" customFormat="1" ht="26.45" customHeight="1" x14ac:dyDescent="0.25">
      <c r="A40" s="255" t="s">
        <v>268</v>
      </c>
      <c r="B40" s="255" t="s">
        <v>269</v>
      </c>
      <c r="C40" s="509" t="s">
        <v>578</v>
      </c>
    </row>
    <row r="41" spans="1:3" s="260" customFormat="1" ht="26.45" customHeight="1" x14ac:dyDescent="0.25">
      <c r="A41" s="255" t="s">
        <v>270</v>
      </c>
      <c r="B41" s="255" t="s">
        <v>271</v>
      </c>
      <c r="C41" s="509" t="s">
        <v>573</v>
      </c>
    </row>
    <row r="42" spans="1:3" s="260" customFormat="1" ht="26.45" customHeight="1" x14ac:dyDescent="0.25">
      <c r="A42" s="255" t="s">
        <v>272</v>
      </c>
      <c r="B42" s="255" t="s">
        <v>273</v>
      </c>
      <c r="C42" s="256" t="s">
        <v>574</v>
      </c>
    </row>
    <row r="43" spans="1:3" ht="26.45" customHeight="1" x14ac:dyDescent="0.2">
      <c r="A43" s="255" t="s">
        <v>575</v>
      </c>
      <c r="B43" s="255" t="s">
        <v>576</v>
      </c>
      <c r="C43" s="255" t="s">
        <v>570</v>
      </c>
    </row>
    <row r="46" spans="1:3" x14ac:dyDescent="0.2">
      <c r="A46" s="232" t="s">
        <v>646</v>
      </c>
    </row>
    <row r="47" spans="1:3" x14ac:dyDescent="0.2">
      <c r="A47" s="232" t="s">
        <v>589</v>
      </c>
    </row>
    <row r="48" spans="1:3" x14ac:dyDescent="0.2">
      <c r="A48" s="232" t="s">
        <v>579</v>
      </c>
    </row>
    <row r="49" spans="1:1" x14ac:dyDescent="0.2">
      <c r="A49" s="232" t="s">
        <v>588</v>
      </c>
    </row>
  </sheetData>
  <customSheetViews>
    <customSheetView guid="{18FB6344-C1D8-4A32-B8CA-93AC084D615F}">
      <selection activeCell="B42" sqref="B42"/>
      <pageMargins left="0.7" right="0.7" top="0.75" bottom="0.75" header="0.3" footer="0.3"/>
      <pageSetup orientation="portrait" r:id="rId1"/>
    </customSheetView>
    <customSheetView guid="{B249372F-983F-49DE-A7CF-14A3D5AA079F}">
      <selection activeCell="E7" sqref="E7"/>
      <pageMargins left="0.7" right="0.7" top="0.75" bottom="0.75" header="0.3" footer="0.3"/>
    </customSheetView>
  </customSheetViews>
  <mergeCells count="1">
    <mergeCell ref="A1:C2"/>
  </mergeCell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8"/>
  <sheetViews>
    <sheetView zoomScaleNormal="100" workbookViewId="0">
      <selection activeCell="L42" sqref="L42"/>
    </sheetView>
  </sheetViews>
  <sheetFormatPr defaultColWidth="9.140625" defaultRowHeight="12.75" x14ac:dyDescent="0.2"/>
  <cols>
    <col min="1" max="1" width="16.85546875" style="262" customWidth="1"/>
    <col min="2" max="2" width="12.7109375" style="262" customWidth="1"/>
    <col min="3" max="5" width="12.7109375" style="273" customWidth="1"/>
    <col min="6" max="6" width="9.140625" style="273" customWidth="1"/>
    <col min="7" max="7" width="9.140625" style="274" customWidth="1"/>
    <col min="8" max="8" width="9.140625" style="273" customWidth="1"/>
    <col min="9" max="9" width="12.7109375" style="192" customWidth="1"/>
    <col min="10" max="11" width="12.7109375" style="273" customWidth="1"/>
    <col min="12" max="14" width="9.140625" style="262" customWidth="1"/>
    <col min="15" max="15" width="7.85546875" style="262" customWidth="1"/>
    <col min="16" max="16384" width="9.140625" style="262"/>
  </cols>
  <sheetData>
    <row r="1" spans="1:16" s="276" customFormat="1" ht="14.45" customHeight="1" x14ac:dyDescent="0.2">
      <c r="A1" s="643" t="s">
        <v>513</v>
      </c>
      <c r="B1" s="644"/>
      <c r="C1" s="644"/>
      <c r="D1" s="644"/>
      <c r="E1" s="644"/>
      <c r="F1" s="644"/>
      <c r="G1" s="644"/>
      <c r="H1" s="644"/>
      <c r="I1" s="644"/>
      <c r="J1" s="644"/>
      <c r="K1" s="644"/>
      <c r="L1" s="644"/>
      <c r="M1" s="644"/>
      <c r="N1" s="645"/>
      <c r="O1" s="503"/>
    </row>
    <row r="2" spans="1:16" s="276" customFormat="1" ht="14.45" customHeight="1" thickBot="1" x14ac:dyDescent="0.25">
      <c r="A2" s="646" t="s">
        <v>90</v>
      </c>
      <c r="B2" s="647"/>
      <c r="C2" s="647"/>
      <c r="D2" s="647"/>
      <c r="E2" s="647"/>
      <c r="F2" s="647"/>
      <c r="G2" s="647"/>
      <c r="H2" s="647"/>
      <c r="I2" s="647"/>
      <c r="J2" s="647"/>
      <c r="K2" s="647"/>
      <c r="L2" s="647"/>
      <c r="M2" s="647"/>
      <c r="N2" s="648"/>
      <c r="O2" s="503"/>
    </row>
    <row r="3" spans="1:16" s="276" customFormat="1" ht="14.45" customHeight="1" thickTop="1" x14ac:dyDescent="0.2">
      <c r="A3" s="503"/>
      <c r="B3" s="457"/>
      <c r="C3" s="655">
        <v>2013</v>
      </c>
      <c r="D3" s="656"/>
      <c r="E3" s="656"/>
      <c r="F3" s="656"/>
      <c r="G3" s="656"/>
      <c r="H3" s="657"/>
      <c r="I3" s="658">
        <v>2014</v>
      </c>
      <c r="J3" s="658"/>
      <c r="K3" s="658"/>
      <c r="L3" s="658"/>
      <c r="M3" s="658"/>
      <c r="N3" s="659"/>
      <c r="O3" s="503"/>
    </row>
    <row r="4" spans="1:16" s="276" customFormat="1" ht="14.45" customHeight="1" x14ac:dyDescent="0.2">
      <c r="A4" s="503"/>
      <c r="B4" s="458"/>
      <c r="C4" s="2"/>
      <c r="D4" s="210"/>
      <c r="E4" s="1"/>
      <c r="F4" s="649" t="s">
        <v>0</v>
      </c>
      <c r="G4" s="650"/>
      <c r="H4" s="651"/>
      <c r="I4" s="497"/>
      <c r="J4" s="504"/>
      <c r="K4" s="208"/>
      <c r="L4" s="652" t="s">
        <v>0</v>
      </c>
      <c r="M4" s="653"/>
      <c r="N4" s="654"/>
      <c r="O4" s="290"/>
    </row>
    <row r="5" spans="1:16" s="276" customFormat="1" ht="57" customHeight="1" x14ac:dyDescent="0.2">
      <c r="A5" s="289" t="s">
        <v>1</v>
      </c>
      <c r="B5" s="459" t="s">
        <v>403</v>
      </c>
      <c r="C5" s="33" t="s">
        <v>530</v>
      </c>
      <c r="D5" s="53" t="s">
        <v>82</v>
      </c>
      <c r="E5" s="211" t="s">
        <v>414</v>
      </c>
      <c r="F5" s="217" t="s">
        <v>2</v>
      </c>
      <c r="G5" s="218" t="s">
        <v>3</v>
      </c>
      <c r="H5" s="218" t="s">
        <v>4</v>
      </c>
      <c r="I5" s="33" t="s">
        <v>530</v>
      </c>
      <c r="J5" s="53" t="s">
        <v>82</v>
      </c>
      <c r="K5" s="211" t="s">
        <v>414</v>
      </c>
      <c r="L5" s="217" t="s">
        <v>2</v>
      </c>
      <c r="M5" s="218" t="s">
        <v>3</v>
      </c>
      <c r="N5" s="219" t="s">
        <v>4</v>
      </c>
      <c r="O5" s="290"/>
      <c r="P5" s="291"/>
    </row>
    <row r="6" spans="1:16" ht="13.9" customHeight="1" x14ac:dyDescent="0.2">
      <c r="A6" s="505" t="s">
        <v>5</v>
      </c>
      <c r="B6" s="278">
        <v>26</v>
      </c>
      <c r="C6" s="65" t="s">
        <v>400</v>
      </c>
      <c r="D6" s="65" t="s">
        <v>400</v>
      </c>
      <c r="E6" s="3">
        <v>10</v>
      </c>
      <c r="F6" s="461">
        <v>32</v>
      </c>
      <c r="G6" s="3">
        <v>10</v>
      </c>
      <c r="H6" s="212">
        <v>22</v>
      </c>
      <c r="I6" s="65" t="s">
        <v>400</v>
      </c>
      <c r="J6" s="507" t="s">
        <v>400</v>
      </c>
      <c r="K6" s="5">
        <v>11</v>
      </c>
      <c r="L6" s="4">
        <v>35</v>
      </c>
      <c r="M6" s="5">
        <v>12</v>
      </c>
      <c r="N6" s="6">
        <v>23</v>
      </c>
    </row>
    <row r="7" spans="1:16" ht="13.9" customHeight="1" x14ac:dyDescent="0.2">
      <c r="A7" s="505" t="s">
        <v>6</v>
      </c>
      <c r="B7" s="279">
        <v>108</v>
      </c>
      <c r="C7" s="65" t="s">
        <v>401</v>
      </c>
      <c r="D7" s="65" t="s">
        <v>402</v>
      </c>
      <c r="E7" s="3">
        <v>86</v>
      </c>
      <c r="F7" s="58">
        <v>379</v>
      </c>
      <c r="G7" s="3">
        <v>134</v>
      </c>
      <c r="H7" s="106">
        <v>245</v>
      </c>
      <c r="I7" s="65" t="s">
        <v>401</v>
      </c>
      <c r="J7" s="507" t="s">
        <v>401</v>
      </c>
      <c r="K7" s="5">
        <v>86</v>
      </c>
      <c r="L7" s="4">
        <v>427</v>
      </c>
      <c r="M7" s="5">
        <v>138</v>
      </c>
      <c r="N7" s="6">
        <v>289</v>
      </c>
    </row>
    <row r="8" spans="1:16" ht="13.9" customHeight="1" x14ac:dyDescent="0.2">
      <c r="A8" s="505" t="s">
        <v>7</v>
      </c>
      <c r="B8" s="279">
        <v>87</v>
      </c>
      <c r="C8" s="65" t="s">
        <v>401</v>
      </c>
      <c r="D8" s="65" t="s">
        <v>401</v>
      </c>
      <c r="E8" s="3">
        <v>49</v>
      </c>
      <c r="F8" s="58">
        <v>122</v>
      </c>
      <c r="G8" s="3">
        <v>67</v>
      </c>
      <c r="H8" s="106">
        <v>55</v>
      </c>
      <c r="I8" s="65" t="s">
        <v>401</v>
      </c>
      <c r="J8" s="507" t="s">
        <v>401</v>
      </c>
      <c r="K8" s="5">
        <v>49</v>
      </c>
      <c r="L8" s="4">
        <v>175</v>
      </c>
      <c r="M8" s="5">
        <v>67</v>
      </c>
      <c r="N8" s="6">
        <v>108</v>
      </c>
    </row>
    <row r="9" spans="1:16" ht="13.9" customHeight="1" x14ac:dyDescent="0.2">
      <c r="A9" s="505" t="s">
        <v>8</v>
      </c>
      <c r="B9" s="279">
        <v>92</v>
      </c>
      <c r="C9" s="65" t="s">
        <v>400</v>
      </c>
      <c r="D9" s="65" t="s">
        <v>400</v>
      </c>
      <c r="E9" s="3">
        <v>55</v>
      </c>
      <c r="F9" s="58">
        <v>221</v>
      </c>
      <c r="G9" s="3">
        <v>87</v>
      </c>
      <c r="H9" s="106">
        <v>134</v>
      </c>
      <c r="I9" s="65" t="s">
        <v>400</v>
      </c>
      <c r="J9" s="507" t="s">
        <v>400</v>
      </c>
      <c r="K9" s="5">
        <v>60</v>
      </c>
      <c r="L9" s="4">
        <v>294</v>
      </c>
      <c r="M9" s="5">
        <v>91</v>
      </c>
      <c r="N9" s="6">
        <v>203</v>
      </c>
    </row>
    <row r="10" spans="1:16" ht="13.9" customHeight="1" x14ac:dyDescent="0.2">
      <c r="A10" s="505" t="s">
        <v>9</v>
      </c>
      <c r="B10" s="279">
        <v>392</v>
      </c>
      <c r="C10" s="65" t="s">
        <v>400</v>
      </c>
      <c r="D10" s="65" t="s">
        <v>400</v>
      </c>
      <c r="E10" s="7">
        <v>341</v>
      </c>
      <c r="F10" s="107">
        <v>1499</v>
      </c>
      <c r="G10" s="7">
        <v>529</v>
      </c>
      <c r="H10" s="170">
        <v>970</v>
      </c>
      <c r="I10" s="65" t="s">
        <v>400</v>
      </c>
      <c r="J10" s="507" t="s">
        <v>400</v>
      </c>
      <c r="K10" s="5">
        <v>350</v>
      </c>
      <c r="L10" s="107">
        <v>1812</v>
      </c>
      <c r="M10" s="5">
        <v>537</v>
      </c>
      <c r="N10" s="16">
        <v>1275</v>
      </c>
    </row>
    <row r="11" spans="1:16" ht="13.9" customHeight="1" x14ac:dyDescent="0.2">
      <c r="A11" s="505" t="s">
        <v>10</v>
      </c>
      <c r="B11" s="279">
        <v>85</v>
      </c>
      <c r="C11" s="65" t="s">
        <v>400</v>
      </c>
      <c r="D11" s="65" t="s">
        <v>400</v>
      </c>
      <c r="E11" s="3">
        <v>51</v>
      </c>
      <c r="F11" s="58">
        <v>137</v>
      </c>
      <c r="G11" s="3">
        <v>68</v>
      </c>
      <c r="H11" s="106">
        <v>69</v>
      </c>
      <c r="I11" s="65" t="s">
        <v>400</v>
      </c>
      <c r="J11" s="507" t="s">
        <v>400</v>
      </c>
      <c r="K11" s="5">
        <v>52</v>
      </c>
      <c r="L11" s="4">
        <v>195</v>
      </c>
      <c r="M11" s="5">
        <v>69</v>
      </c>
      <c r="N11" s="6">
        <v>126</v>
      </c>
    </row>
    <row r="12" spans="1:16" ht="13.9" customHeight="1" x14ac:dyDescent="0.2">
      <c r="A12" s="505" t="s">
        <v>11</v>
      </c>
      <c r="B12" s="279">
        <v>41</v>
      </c>
      <c r="C12" s="65" t="s">
        <v>401</v>
      </c>
      <c r="D12" s="65" t="s">
        <v>401</v>
      </c>
      <c r="E12" s="3">
        <v>31</v>
      </c>
      <c r="F12" s="58">
        <v>53</v>
      </c>
      <c r="G12" s="3">
        <v>48</v>
      </c>
      <c r="H12" s="106">
        <v>5</v>
      </c>
      <c r="I12" s="65" t="s">
        <v>401</v>
      </c>
      <c r="J12" s="507" t="s">
        <v>401</v>
      </c>
      <c r="K12" s="5">
        <v>31</v>
      </c>
      <c r="L12" s="4">
        <v>110</v>
      </c>
      <c r="M12" s="5">
        <v>47</v>
      </c>
      <c r="N12" s="6">
        <v>63</v>
      </c>
    </row>
    <row r="13" spans="1:16" ht="13.9" customHeight="1" x14ac:dyDescent="0.2">
      <c r="A13" s="505" t="s">
        <v>276</v>
      </c>
      <c r="B13" s="279">
        <v>12</v>
      </c>
      <c r="C13" s="65" t="s">
        <v>400</v>
      </c>
      <c r="D13" s="65" t="s">
        <v>401</v>
      </c>
      <c r="E13" s="3">
        <v>7</v>
      </c>
      <c r="F13" s="58">
        <v>40</v>
      </c>
      <c r="G13" s="3">
        <v>18</v>
      </c>
      <c r="H13" s="106">
        <v>22</v>
      </c>
      <c r="I13" s="65" t="s">
        <v>400</v>
      </c>
      <c r="J13" s="507" t="s">
        <v>401</v>
      </c>
      <c r="K13" s="213">
        <v>7</v>
      </c>
      <c r="L13" s="4">
        <v>38</v>
      </c>
      <c r="M13" s="5">
        <v>17</v>
      </c>
      <c r="N13" s="6">
        <v>21</v>
      </c>
    </row>
    <row r="14" spans="1:16" ht="13.9" customHeight="1" x14ac:dyDescent="0.2">
      <c r="A14" s="505" t="s">
        <v>12</v>
      </c>
      <c r="B14" s="279">
        <v>11</v>
      </c>
      <c r="C14" s="65" t="s">
        <v>401</v>
      </c>
      <c r="D14" s="65" t="s">
        <v>401</v>
      </c>
      <c r="E14" s="3">
        <v>8</v>
      </c>
      <c r="F14" s="58">
        <v>45</v>
      </c>
      <c r="G14" s="3">
        <v>14</v>
      </c>
      <c r="H14" s="106">
        <v>31</v>
      </c>
      <c r="I14" s="65" t="s">
        <v>401</v>
      </c>
      <c r="J14" s="507" t="s">
        <v>401</v>
      </c>
      <c r="K14" s="5">
        <v>8</v>
      </c>
      <c r="L14" s="4">
        <v>52</v>
      </c>
      <c r="M14" s="5">
        <v>15</v>
      </c>
      <c r="N14" s="6">
        <v>37</v>
      </c>
    </row>
    <row r="15" spans="1:16" ht="13.9" customHeight="1" x14ac:dyDescent="0.2">
      <c r="A15" s="505" t="s">
        <v>13</v>
      </c>
      <c r="B15" s="279">
        <v>221</v>
      </c>
      <c r="C15" s="65" t="s">
        <v>400</v>
      </c>
      <c r="D15" s="65" t="s">
        <v>400</v>
      </c>
      <c r="E15" s="3">
        <v>190</v>
      </c>
      <c r="F15" s="58">
        <v>672</v>
      </c>
      <c r="G15" s="3">
        <v>398</v>
      </c>
      <c r="H15" s="106">
        <v>274</v>
      </c>
      <c r="I15" s="65" t="s">
        <v>400</v>
      </c>
      <c r="J15" s="507" t="s">
        <v>400</v>
      </c>
      <c r="K15" s="5">
        <v>192</v>
      </c>
      <c r="L15" s="4">
        <v>813</v>
      </c>
      <c r="M15" s="5">
        <v>392</v>
      </c>
      <c r="N15" s="6">
        <v>421</v>
      </c>
    </row>
    <row r="16" spans="1:16" ht="13.9" customHeight="1" x14ac:dyDescent="0.2">
      <c r="A16" s="505" t="s">
        <v>14</v>
      </c>
      <c r="B16" s="279">
        <v>157</v>
      </c>
      <c r="C16" s="65" t="s">
        <v>401</v>
      </c>
      <c r="D16" s="65" t="s">
        <v>400</v>
      </c>
      <c r="E16" s="3">
        <v>106</v>
      </c>
      <c r="F16" s="58">
        <v>316</v>
      </c>
      <c r="G16" s="3">
        <v>176</v>
      </c>
      <c r="H16" s="106">
        <v>140</v>
      </c>
      <c r="I16" s="65" t="s">
        <v>401</v>
      </c>
      <c r="J16" s="507" t="s">
        <v>400</v>
      </c>
      <c r="K16" s="5">
        <v>111</v>
      </c>
      <c r="L16" s="4">
        <v>502</v>
      </c>
      <c r="M16" s="5">
        <v>178</v>
      </c>
      <c r="N16" s="6">
        <v>324</v>
      </c>
    </row>
    <row r="17" spans="1:14" ht="13.9" customHeight="1" x14ac:dyDescent="0.2">
      <c r="A17" s="505" t="s">
        <v>15</v>
      </c>
      <c r="B17" s="279">
        <v>26</v>
      </c>
      <c r="C17" s="65" t="s">
        <v>401</v>
      </c>
      <c r="D17" s="65" t="s">
        <v>401</v>
      </c>
      <c r="E17" s="3">
        <v>15</v>
      </c>
      <c r="F17" s="58">
        <v>45</v>
      </c>
      <c r="G17" s="3">
        <v>23</v>
      </c>
      <c r="H17" s="106">
        <v>22</v>
      </c>
      <c r="I17" s="65" t="s">
        <v>401</v>
      </c>
      <c r="J17" s="507" t="s">
        <v>401</v>
      </c>
      <c r="K17" s="5">
        <v>16</v>
      </c>
      <c r="L17" s="4">
        <v>44</v>
      </c>
      <c r="M17" s="5">
        <v>23</v>
      </c>
      <c r="N17" s="6">
        <v>21</v>
      </c>
    </row>
    <row r="18" spans="1:14" ht="13.9" customHeight="1" x14ac:dyDescent="0.2">
      <c r="A18" s="505" t="s">
        <v>16</v>
      </c>
      <c r="B18" s="279">
        <v>124</v>
      </c>
      <c r="C18" s="65" t="s">
        <v>400</v>
      </c>
      <c r="D18" s="65" t="s">
        <v>401</v>
      </c>
      <c r="E18" s="3">
        <v>68</v>
      </c>
      <c r="F18" s="58">
        <v>125</v>
      </c>
      <c r="G18" s="3">
        <v>53</v>
      </c>
      <c r="H18" s="106">
        <v>72</v>
      </c>
      <c r="I18" s="65" t="s">
        <v>400</v>
      </c>
      <c r="J18" s="507" t="s">
        <v>402</v>
      </c>
      <c r="K18" s="5">
        <v>81</v>
      </c>
      <c r="L18" s="4">
        <v>187</v>
      </c>
      <c r="M18" s="5">
        <v>53</v>
      </c>
      <c r="N18" s="6">
        <v>134</v>
      </c>
    </row>
    <row r="19" spans="1:14" ht="13.9" customHeight="1" x14ac:dyDescent="0.2">
      <c r="A19" s="505" t="s">
        <v>17</v>
      </c>
      <c r="B19" s="279">
        <v>48</v>
      </c>
      <c r="C19" s="65" t="s">
        <v>400</v>
      </c>
      <c r="D19" s="507" t="s">
        <v>402</v>
      </c>
      <c r="E19" s="3">
        <v>17</v>
      </c>
      <c r="F19" s="58">
        <v>35</v>
      </c>
      <c r="G19" s="3">
        <v>19</v>
      </c>
      <c r="H19" s="106">
        <v>16</v>
      </c>
      <c r="I19" s="65" t="s">
        <v>400</v>
      </c>
      <c r="J19" s="507" t="s">
        <v>400</v>
      </c>
      <c r="K19" s="5">
        <v>18</v>
      </c>
      <c r="L19" s="4">
        <v>41</v>
      </c>
      <c r="M19" s="5">
        <v>19</v>
      </c>
      <c r="N19" s="6">
        <v>22</v>
      </c>
    </row>
    <row r="20" spans="1:14" ht="13.9" customHeight="1" x14ac:dyDescent="0.2">
      <c r="A20" s="505" t="s">
        <v>18</v>
      </c>
      <c r="B20" s="279">
        <v>201</v>
      </c>
      <c r="C20" s="65" t="s">
        <v>400</v>
      </c>
      <c r="D20" s="65" t="s">
        <v>400</v>
      </c>
      <c r="E20" s="3">
        <v>149</v>
      </c>
      <c r="F20" s="58">
        <v>512</v>
      </c>
      <c r="G20" s="3">
        <v>224</v>
      </c>
      <c r="H20" s="106">
        <v>288</v>
      </c>
      <c r="I20" s="65" t="s">
        <v>400</v>
      </c>
      <c r="J20" s="507" t="s">
        <v>400</v>
      </c>
      <c r="K20" s="5">
        <v>150</v>
      </c>
      <c r="L20" s="4">
        <v>605</v>
      </c>
      <c r="M20" s="5">
        <v>216</v>
      </c>
      <c r="N20" s="6">
        <v>389</v>
      </c>
    </row>
    <row r="21" spans="1:14" ht="13.9" customHeight="1" x14ac:dyDescent="0.2">
      <c r="A21" s="505" t="s">
        <v>19</v>
      </c>
      <c r="B21" s="279">
        <v>147</v>
      </c>
      <c r="C21" s="65" t="s">
        <v>401</v>
      </c>
      <c r="D21" s="65" t="s">
        <v>400</v>
      </c>
      <c r="E21" s="3">
        <v>110</v>
      </c>
      <c r="F21" s="58">
        <v>333</v>
      </c>
      <c r="G21" s="3">
        <v>148</v>
      </c>
      <c r="H21" s="106">
        <v>185</v>
      </c>
      <c r="I21" s="65" t="s">
        <v>401</v>
      </c>
      <c r="J21" s="507" t="s">
        <v>401</v>
      </c>
      <c r="K21" s="5">
        <v>106</v>
      </c>
      <c r="L21" s="4">
        <v>395</v>
      </c>
      <c r="M21" s="5">
        <v>139</v>
      </c>
      <c r="N21" s="6">
        <v>256</v>
      </c>
    </row>
    <row r="22" spans="1:14" ht="13.9" customHeight="1" x14ac:dyDescent="0.2">
      <c r="A22" s="505" t="s">
        <v>20</v>
      </c>
      <c r="B22" s="279">
        <v>146</v>
      </c>
      <c r="C22" s="65" t="s">
        <v>400</v>
      </c>
      <c r="D22" s="65" t="s">
        <v>401</v>
      </c>
      <c r="E22" s="3">
        <v>53</v>
      </c>
      <c r="F22" s="58">
        <v>139</v>
      </c>
      <c r="G22" s="3">
        <v>63</v>
      </c>
      <c r="H22" s="106">
        <v>76</v>
      </c>
      <c r="I22" s="65" t="s">
        <v>400</v>
      </c>
      <c r="J22" s="507" t="s">
        <v>401</v>
      </c>
      <c r="K22" s="5">
        <v>52</v>
      </c>
      <c r="L22" s="4">
        <v>176</v>
      </c>
      <c r="M22" s="5">
        <v>63</v>
      </c>
      <c r="N22" s="6">
        <v>113</v>
      </c>
    </row>
    <row r="23" spans="1:14" ht="13.9" customHeight="1" x14ac:dyDescent="0.2">
      <c r="A23" s="505" t="s">
        <v>21</v>
      </c>
      <c r="B23" s="279">
        <v>116</v>
      </c>
      <c r="C23" s="65" t="s">
        <v>400</v>
      </c>
      <c r="D23" s="65" t="s">
        <v>400</v>
      </c>
      <c r="E23" s="3">
        <v>73</v>
      </c>
      <c r="F23" s="58">
        <v>212</v>
      </c>
      <c r="G23" s="3">
        <v>125</v>
      </c>
      <c r="H23" s="106">
        <v>87</v>
      </c>
      <c r="I23" s="65" t="s">
        <v>400</v>
      </c>
      <c r="J23" s="507" t="s">
        <v>400</v>
      </c>
      <c r="K23" s="5">
        <v>71</v>
      </c>
      <c r="L23" s="4">
        <v>234</v>
      </c>
      <c r="M23" s="5">
        <v>115</v>
      </c>
      <c r="N23" s="6">
        <v>119</v>
      </c>
    </row>
    <row r="24" spans="1:14" ht="13.9" customHeight="1" x14ac:dyDescent="0.2">
      <c r="A24" s="505" t="s">
        <v>22</v>
      </c>
      <c r="B24" s="279">
        <v>160</v>
      </c>
      <c r="C24" s="65" t="s">
        <v>400</v>
      </c>
      <c r="D24" s="65" t="s">
        <v>401</v>
      </c>
      <c r="E24" s="3">
        <v>81</v>
      </c>
      <c r="F24" s="58">
        <v>235</v>
      </c>
      <c r="G24" s="3">
        <v>114</v>
      </c>
      <c r="H24" s="106">
        <v>121</v>
      </c>
      <c r="I24" s="65" t="s">
        <v>400</v>
      </c>
      <c r="J24" s="507" t="s">
        <v>401</v>
      </c>
      <c r="K24" s="5">
        <v>79</v>
      </c>
      <c r="L24" s="4">
        <v>285</v>
      </c>
      <c r="M24" s="5">
        <v>112</v>
      </c>
      <c r="N24" s="6">
        <v>173</v>
      </c>
    </row>
    <row r="25" spans="1:14" ht="13.9" customHeight="1" x14ac:dyDescent="0.2">
      <c r="A25" s="505" t="s">
        <v>23</v>
      </c>
      <c r="B25" s="279">
        <v>85</v>
      </c>
      <c r="C25" s="65" t="s">
        <v>400</v>
      </c>
      <c r="D25" s="65" t="s">
        <v>400</v>
      </c>
      <c r="E25" s="3">
        <v>71</v>
      </c>
      <c r="F25" s="58">
        <v>185</v>
      </c>
      <c r="G25" s="3">
        <v>124</v>
      </c>
      <c r="H25" s="106">
        <v>61</v>
      </c>
      <c r="I25" s="65" t="s">
        <v>399</v>
      </c>
      <c r="J25" s="507" t="s">
        <v>400</v>
      </c>
      <c r="K25" s="5">
        <v>71</v>
      </c>
      <c r="L25" s="4">
        <v>202</v>
      </c>
      <c r="M25" s="5">
        <v>124</v>
      </c>
      <c r="N25" s="6">
        <v>78</v>
      </c>
    </row>
    <row r="26" spans="1:14" ht="13.9" customHeight="1" x14ac:dyDescent="0.2">
      <c r="A26" s="505" t="s">
        <v>24</v>
      </c>
      <c r="B26" s="279">
        <v>62</v>
      </c>
      <c r="C26" s="65" t="s">
        <v>400</v>
      </c>
      <c r="D26" s="65" t="s">
        <v>400</v>
      </c>
      <c r="E26" s="3">
        <v>39</v>
      </c>
      <c r="F26" s="58">
        <v>197</v>
      </c>
      <c r="G26" s="3">
        <v>63</v>
      </c>
      <c r="H26" s="106">
        <v>134</v>
      </c>
      <c r="I26" s="65" t="s">
        <v>401</v>
      </c>
      <c r="J26" s="507" t="s">
        <v>401</v>
      </c>
      <c r="K26" s="5">
        <v>48</v>
      </c>
      <c r="L26" s="4">
        <v>232</v>
      </c>
      <c r="M26" s="5">
        <v>79</v>
      </c>
      <c r="N26" s="6">
        <v>153</v>
      </c>
    </row>
    <row r="27" spans="1:14" ht="13.9" customHeight="1" x14ac:dyDescent="0.2">
      <c r="A27" s="505" t="s">
        <v>25</v>
      </c>
      <c r="B27" s="279">
        <v>39</v>
      </c>
      <c r="C27" s="65" t="s">
        <v>400</v>
      </c>
      <c r="D27" s="65" t="s">
        <v>401</v>
      </c>
      <c r="E27" s="3">
        <v>21</v>
      </c>
      <c r="F27" s="58">
        <v>50</v>
      </c>
      <c r="G27" s="3">
        <v>27</v>
      </c>
      <c r="H27" s="106">
        <v>23</v>
      </c>
      <c r="I27" s="65" t="s">
        <v>400</v>
      </c>
      <c r="J27" s="507" t="s">
        <v>402</v>
      </c>
      <c r="K27" s="5">
        <v>21</v>
      </c>
      <c r="L27" s="4">
        <v>50</v>
      </c>
      <c r="M27" s="5">
        <v>23</v>
      </c>
      <c r="N27" s="6">
        <v>27</v>
      </c>
    </row>
    <row r="28" spans="1:14" ht="13.9" customHeight="1" x14ac:dyDescent="0.2">
      <c r="A28" s="505" t="s">
        <v>26</v>
      </c>
      <c r="B28" s="279">
        <v>149</v>
      </c>
      <c r="C28" s="65" t="s">
        <v>400</v>
      </c>
      <c r="D28" s="65" t="s">
        <v>401</v>
      </c>
      <c r="E28" s="3">
        <v>99</v>
      </c>
      <c r="F28" s="58">
        <v>268</v>
      </c>
      <c r="G28" s="3">
        <v>179</v>
      </c>
      <c r="H28" s="106">
        <v>89</v>
      </c>
      <c r="I28" s="65" t="s">
        <v>400</v>
      </c>
      <c r="J28" s="507" t="s">
        <v>401</v>
      </c>
      <c r="K28" s="5">
        <v>102</v>
      </c>
      <c r="L28" s="4">
        <v>395</v>
      </c>
      <c r="M28" s="5">
        <v>187</v>
      </c>
      <c r="N28" s="6">
        <v>208</v>
      </c>
    </row>
    <row r="29" spans="1:14" ht="13.9" customHeight="1" x14ac:dyDescent="0.2">
      <c r="A29" s="505" t="s">
        <v>27</v>
      </c>
      <c r="B29" s="279">
        <v>143</v>
      </c>
      <c r="C29" s="65" t="s">
        <v>401</v>
      </c>
      <c r="D29" s="65" t="s">
        <v>400</v>
      </c>
      <c r="E29" s="3">
        <v>51</v>
      </c>
      <c r="F29" s="58">
        <v>152</v>
      </c>
      <c r="G29" s="3">
        <v>73</v>
      </c>
      <c r="H29" s="106">
        <v>79</v>
      </c>
      <c r="I29" s="65" t="s">
        <v>401</v>
      </c>
      <c r="J29" s="507" t="s">
        <v>400</v>
      </c>
      <c r="K29" s="5">
        <v>85</v>
      </c>
      <c r="L29" s="4">
        <v>218</v>
      </c>
      <c r="M29" s="5">
        <v>83</v>
      </c>
      <c r="N29" s="6">
        <v>135</v>
      </c>
    </row>
    <row r="30" spans="1:14" ht="13.9" customHeight="1" x14ac:dyDescent="0.2">
      <c r="A30" s="505" t="s">
        <v>28</v>
      </c>
      <c r="B30" s="279">
        <v>136</v>
      </c>
      <c r="C30" s="65" t="s">
        <v>400</v>
      </c>
      <c r="D30" s="65" t="s">
        <v>400</v>
      </c>
      <c r="E30" s="3">
        <v>76</v>
      </c>
      <c r="F30" s="58">
        <v>203</v>
      </c>
      <c r="G30" s="3">
        <v>126</v>
      </c>
      <c r="H30" s="106">
        <v>77</v>
      </c>
      <c r="I30" s="65" t="s">
        <v>400</v>
      </c>
      <c r="J30" s="507" t="s">
        <v>400</v>
      </c>
      <c r="K30" s="5">
        <v>79</v>
      </c>
      <c r="L30" s="4">
        <v>336</v>
      </c>
      <c r="M30" s="5">
        <v>132</v>
      </c>
      <c r="N30" s="6">
        <v>204</v>
      </c>
    </row>
    <row r="31" spans="1:14" ht="13.9" customHeight="1" x14ac:dyDescent="0.2">
      <c r="A31" s="505" t="s">
        <v>29</v>
      </c>
      <c r="B31" s="279">
        <v>106</v>
      </c>
      <c r="C31" s="65" t="s">
        <v>400</v>
      </c>
      <c r="D31" s="65" t="s">
        <v>400</v>
      </c>
      <c r="E31" s="3">
        <v>48</v>
      </c>
      <c r="F31" s="58">
        <v>180</v>
      </c>
      <c r="G31" s="3">
        <v>73</v>
      </c>
      <c r="H31" s="106">
        <v>107</v>
      </c>
      <c r="I31" s="65" t="s">
        <v>399</v>
      </c>
      <c r="J31" s="507" t="s">
        <v>400</v>
      </c>
      <c r="K31" s="5">
        <v>49</v>
      </c>
      <c r="L31" s="4">
        <v>198</v>
      </c>
      <c r="M31" s="5">
        <v>76</v>
      </c>
      <c r="N31" s="6">
        <v>122</v>
      </c>
    </row>
    <row r="32" spans="1:14" ht="13.9" customHeight="1" x14ac:dyDescent="0.2">
      <c r="A32" s="505" t="s">
        <v>30</v>
      </c>
      <c r="B32" s="279">
        <v>63</v>
      </c>
      <c r="C32" s="65" t="s">
        <v>400</v>
      </c>
      <c r="D32" s="507" t="s">
        <v>402</v>
      </c>
      <c r="E32" s="3">
        <v>15</v>
      </c>
      <c r="F32" s="58">
        <v>47</v>
      </c>
      <c r="G32" s="3">
        <v>13</v>
      </c>
      <c r="H32" s="106">
        <v>34</v>
      </c>
      <c r="I32" s="65" t="s">
        <v>400</v>
      </c>
      <c r="J32" s="507" t="s">
        <v>402</v>
      </c>
      <c r="K32" s="5">
        <v>17</v>
      </c>
      <c r="L32" s="4">
        <v>58</v>
      </c>
      <c r="M32" s="5">
        <v>14</v>
      </c>
      <c r="N32" s="6">
        <v>44</v>
      </c>
    </row>
    <row r="33" spans="1:14" ht="13.9" customHeight="1" x14ac:dyDescent="0.2">
      <c r="A33" s="505" t="s">
        <v>31</v>
      </c>
      <c r="B33" s="279">
        <v>129</v>
      </c>
      <c r="C33" s="65" t="s">
        <v>401</v>
      </c>
      <c r="D33" s="65" t="s">
        <v>401</v>
      </c>
      <c r="E33" s="3">
        <v>98</v>
      </c>
      <c r="F33" s="58">
        <v>383</v>
      </c>
      <c r="G33" s="3">
        <v>177</v>
      </c>
      <c r="H33" s="106">
        <v>206</v>
      </c>
      <c r="I33" s="65" t="s">
        <v>401</v>
      </c>
      <c r="J33" s="507" t="s">
        <v>401</v>
      </c>
      <c r="K33" s="5">
        <v>99</v>
      </c>
      <c r="L33" s="4">
        <v>437</v>
      </c>
      <c r="M33" s="5">
        <v>173</v>
      </c>
      <c r="N33" s="6">
        <v>264</v>
      </c>
    </row>
    <row r="34" spans="1:14" ht="13.9" customHeight="1" x14ac:dyDescent="0.2">
      <c r="A34" s="505" t="s">
        <v>32</v>
      </c>
      <c r="B34" s="279">
        <v>47</v>
      </c>
      <c r="C34" s="65" t="s">
        <v>400</v>
      </c>
      <c r="D34" s="65" t="s">
        <v>400</v>
      </c>
      <c r="E34" s="3">
        <v>6</v>
      </c>
      <c r="F34" s="58">
        <v>16</v>
      </c>
      <c r="G34" s="3">
        <v>11</v>
      </c>
      <c r="H34" s="106">
        <v>5</v>
      </c>
      <c r="I34" s="65" t="s">
        <v>400</v>
      </c>
      <c r="J34" s="507" t="s">
        <v>402</v>
      </c>
      <c r="K34" s="213">
        <v>9</v>
      </c>
      <c r="L34" s="4">
        <v>20</v>
      </c>
      <c r="M34" s="5">
        <v>11</v>
      </c>
      <c r="N34" s="6">
        <v>9</v>
      </c>
    </row>
    <row r="35" spans="1:14" ht="13.9" customHeight="1" x14ac:dyDescent="0.2">
      <c r="A35" s="505" t="s">
        <v>33</v>
      </c>
      <c r="B35" s="279">
        <v>93</v>
      </c>
      <c r="C35" s="65" t="s">
        <v>400</v>
      </c>
      <c r="D35" s="65" t="s">
        <v>400</v>
      </c>
      <c r="E35" s="3">
        <v>20</v>
      </c>
      <c r="F35" s="58">
        <v>83</v>
      </c>
      <c r="G35" s="3">
        <v>25</v>
      </c>
      <c r="H35" s="106">
        <v>58</v>
      </c>
      <c r="I35" s="65" t="s">
        <v>400</v>
      </c>
      <c r="J35" s="507" t="s">
        <v>400</v>
      </c>
      <c r="K35" s="5">
        <v>27</v>
      </c>
      <c r="L35" s="4">
        <v>102</v>
      </c>
      <c r="M35" s="5">
        <v>28</v>
      </c>
      <c r="N35" s="6">
        <v>74</v>
      </c>
    </row>
    <row r="36" spans="1:14" ht="13.9" customHeight="1" x14ac:dyDescent="0.2">
      <c r="A36" s="505" t="s">
        <v>34</v>
      </c>
      <c r="B36" s="279">
        <v>28</v>
      </c>
      <c r="C36" s="65" t="s">
        <v>401</v>
      </c>
      <c r="D36" s="65" t="s">
        <v>401</v>
      </c>
      <c r="E36" s="3">
        <v>24</v>
      </c>
      <c r="F36" s="58">
        <v>46</v>
      </c>
      <c r="G36" s="3">
        <v>27</v>
      </c>
      <c r="H36" s="106">
        <v>19</v>
      </c>
      <c r="I36" s="65" t="s">
        <v>401</v>
      </c>
      <c r="J36" s="507" t="s">
        <v>401</v>
      </c>
      <c r="K36" s="5">
        <v>24</v>
      </c>
      <c r="L36" s="4">
        <v>48</v>
      </c>
      <c r="M36" s="5">
        <v>27</v>
      </c>
      <c r="N36" s="6">
        <v>21</v>
      </c>
    </row>
    <row r="37" spans="1:14" ht="13.9" customHeight="1" x14ac:dyDescent="0.2">
      <c r="A37" s="505" t="s">
        <v>35</v>
      </c>
      <c r="B37" s="279">
        <v>81</v>
      </c>
      <c r="C37" s="65" t="s">
        <v>401</v>
      </c>
      <c r="D37" s="65" t="s">
        <v>401</v>
      </c>
      <c r="E37" s="3">
        <v>72</v>
      </c>
      <c r="F37" s="58">
        <v>243</v>
      </c>
      <c r="G37" s="3">
        <v>142</v>
      </c>
      <c r="H37" s="106">
        <v>101</v>
      </c>
      <c r="I37" s="65" t="s">
        <v>401</v>
      </c>
      <c r="J37" s="507" t="s">
        <v>401</v>
      </c>
      <c r="K37" s="5">
        <v>72</v>
      </c>
      <c r="L37" s="4">
        <v>283</v>
      </c>
      <c r="M37" s="5">
        <v>141</v>
      </c>
      <c r="N37" s="6">
        <v>142</v>
      </c>
    </row>
    <row r="38" spans="1:14" ht="13.9" customHeight="1" x14ac:dyDescent="0.2">
      <c r="A38" s="505" t="s">
        <v>36</v>
      </c>
      <c r="B38" s="279">
        <v>49</v>
      </c>
      <c r="C38" s="65" t="s">
        <v>400</v>
      </c>
      <c r="D38" s="65" t="s">
        <v>400</v>
      </c>
      <c r="E38" s="3">
        <v>35</v>
      </c>
      <c r="F38" s="58">
        <v>62</v>
      </c>
      <c r="G38" s="3">
        <v>37</v>
      </c>
      <c r="H38" s="106">
        <v>25</v>
      </c>
      <c r="I38" s="65" t="s">
        <v>400</v>
      </c>
      <c r="J38" s="507" t="s">
        <v>400</v>
      </c>
      <c r="K38" s="5">
        <v>34</v>
      </c>
      <c r="L38" s="4">
        <v>59</v>
      </c>
      <c r="M38" s="5">
        <v>36</v>
      </c>
      <c r="N38" s="6">
        <v>23</v>
      </c>
    </row>
    <row r="39" spans="1:14" ht="13.9" customHeight="1" x14ac:dyDescent="0.2">
      <c r="A39" s="505" t="s">
        <v>37</v>
      </c>
      <c r="B39" s="279">
        <v>47</v>
      </c>
      <c r="C39" s="65" t="s">
        <v>400</v>
      </c>
      <c r="D39" s="65" t="s">
        <v>400</v>
      </c>
      <c r="E39" s="3">
        <v>25</v>
      </c>
      <c r="F39" s="58">
        <v>148</v>
      </c>
      <c r="G39" s="3">
        <v>45</v>
      </c>
      <c r="H39" s="106">
        <v>103</v>
      </c>
      <c r="I39" s="65" t="s">
        <v>400</v>
      </c>
      <c r="J39" s="507" t="s">
        <v>400</v>
      </c>
      <c r="K39" s="5">
        <v>24</v>
      </c>
      <c r="L39" s="4">
        <v>144</v>
      </c>
      <c r="M39" s="5">
        <v>44</v>
      </c>
      <c r="N39" s="6">
        <v>100</v>
      </c>
    </row>
    <row r="40" spans="1:14" ht="13.9" customHeight="1" x14ac:dyDescent="0.2">
      <c r="A40" s="505" t="s">
        <v>38</v>
      </c>
      <c r="B40" s="279">
        <v>217</v>
      </c>
      <c r="C40" s="65" t="s">
        <v>400</v>
      </c>
      <c r="D40" s="65" t="s">
        <v>400</v>
      </c>
      <c r="E40" s="3">
        <v>172</v>
      </c>
      <c r="F40" s="58">
        <v>843</v>
      </c>
      <c r="G40" s="3">
        <v>357</v>
      </c>
      <c r="H40" s="106">
        <v>486</v>
      </c>
      <c r="I40" s="65" t="s">
        <v>400</v>
      </c>
      <c r="J40" s="507" t="s">
        <v>401</v>
      </c>
      <c r="K40" s="5">
        <v>170</v>
      </c>
      <c r="L40" s="4">
        <v>890</v>
      </c>
      <c r="M40" s="5">
        <v>351</v>
      </c>
      <c r="N40" s="6">
        <v>539</v>
      </c>
    </row>
    <row r="41" spans="1:14" ht="13.9" customHeight="1" x14ac:dyDescent="0.2">
      <c r="A41" s="505" t="s">
        <v>39</v>
      </c>
      <c r="B41" s="279">
        <v>186</v>
      </c>
      <c r="C41" s="65" t="s">
        <v>400</v>
      </c>
      <c r="D41" s="65" t="s">
        <v>400</v>
      </c>
      <c r="E41" s="3">
        <v>137</v>
      </c>
      <c r="F41" s="58">
        <v>411</v>
      </c>
      <c r="G41" s="3">
        <v>260</v>
      </c>
      <c r="H41" s="106">
        <v>151</v>
      </c>
      <c r="I41" s="65" t="s">
        <v>400</v>
      </c>
      <c r="J41" s="507" t="s">
        <v>400</v>
      </c>
      <c r="K41" s="5">
        <v>137</v>
      </c>
      <c r="L41" s="4">
        <v>532</v>
      </c>
      <c r="M41" s="5">
        <v>255</v>
      </c>
      <c r="N41" s="6">
        <v>277</v>
      </c>
    </row>
    <row r="42" spans="1:14" ht="13.9" customHeight="1" x14ac:dyDescent="0.2">
      <c r="A42" s="505" t="s">
        <v>40</v>
      </c>
      <c r="B42" s="279">
        <v>143</v>
      </c>
      <c r="C42" s="65" t="s">
        <v>400</v>
      </c>
      <c r="D42" s="65" t="s">
        <v>400</v>
      </c>
      <c r="E42" s="3">
        <v>59</v>
      </c>
      <c r="F42" s="58">
        <v>131</v>
      </c>
      <c r="G42" s="3">
        <v>79</v>
      </c>
      <c r="H42" s="106">
        <v>52</v>
      </c>
      <c r="I42" s="65" t="s">
        <v>400</v>
      </c>
      <c r="J42" s="507" t="s">
        <v>400</v>
      </c>
      <c r="K42" s="5">
        <v>63</v>
      </c>
      <c r="L42" s="4">
        <v>188</v>
      </c>
      <c r="M42" s="5">
        <v>78</v>
      </c>
      <c r="N42" s="6">
        <v>110</v>
      </c>
    </row>
    <row r="43" spans="1:14" ht="13.9" customHeight="1" x14ac:dyDescent="0.2">
      <c r="A43" s="505" t="s">
        <v>41</v>
      </c>
      <c r="B43" s="279">
        <v>63</v>
      </c>
      <c r="C43" s="65" t="s">
        <v>400</v>
      </c>
      <c r="D43" s="65" t="s">
        <v>400</v>
      </c>
      <c r="E43" s="3">
        <v>52</v>
      </c>
      <c r="F43" s="58">
        <v>129</v>
      </c>
      <c r="G43" s="3">
        <v>69</v>
      </c>
      <c r="H43" s="106">
        <v>60</v>
      </c>
      <c r="I43" s="65" t="s">
        <v>401</v>
      </c>
      <c r="J43" s="507" t="s">
        <v>401</v>
      </c>
      <c r="K43" s="5">
        <v>52</v>
      </c>
      <c r="L43" s="4">
        <v>196</v>
      </c>
      <c r="M43" s="5">
        <v>65</v>
      </c>
      <c r="N43" s="6">
        <v>131</v>
      </c>
    </row>
    <row r="44" spans="1:14" ht="13.9" customHeight="1" x14ac:dyDescent="0.2">
      <c r="A44" s="505" t="s">
        <v>42</v>
      </c>
      <c r="B44" s="279">
        <v>206</v>
      </c>
      <c r="C44" s="65" t="s">
        <v>401</v>
      </c>
      <c r="D44" s="65" t="s">
        <v>401</v>
      </c>
      <c r="E44" s="7">
        <v>184</v>
      </c>
      <c r="F44" s="107">
        <v>1414</v>
      </c>
      <c r="G44" s="7">
        <v>289</v>
      </c>
      <c r="H44" s="106">
        <v>1125</v>
      </c>
      <c r="I44" s="65" t="s">
        <v>401</v>
      </c>
      <c r="J44" s="507" t="s">
        <v>401</v>
      </c>
      <c r="K44" s="5">
        <v>183</v>
      </c>
      <c r="L44" s="8">
        <v>1414</v>
      </c>
      <c r="M44" s="5">
        <v>281</v>
      </c>
      <c r="N44" s="15">
        <v>1133</v>
      </c>
    </row>
    <row r="45" spans="1:14" ht="13.9" customHeight="1" x14ac:dyDescent="0.2">
      <c r="A45" s="505" t="s">
        <v>43</v>
      </c>
      <c r="B45" s="279">
        <v>57</v>
      </c>
      <c r="C45" s="65" t="s">
        <v>400</v>
      </c>
      <c r="D45" s="65" t="s">
        <v>400</v>
      </c>
      <c r="E45" s="3">
        <v>18</v>
      </c>
      <c r="F45" s="58">
        <v>80</v>
      </c>
      <c r="G45" s="3">
        <v>34</v>
      </c>
      <c r="H45" s="106">
        <v>46</v>
      </c>
      <c r="I45" s="65" t="s">
        <v>400</v>
      </c>
      <c r="J45" s="507" t="s">
        <v>400</v>
      </c>
      <c r="K45" s="5">
        <v>17</v>
      </c>
      <c r="L45" s="4">
        <v>88</v>
      </c>
      <c r="M45" s="5">
        <v>34</v>
      </c>
      <c r="N45" s="6">
        <v>54</v>
      </c>
    </row>
    <row r="46" spans="1:14" ht="13.9" customHeight="1" x14ac:dyDescent="0.2">
      <c r="A46" s="505" t="s">
        <v>44</v>
      </c>
      <c r="B46" s="279">
        <v>14</v>
      </c>
      <c r="C46" s="65" t="s">
        <v>400</v>
      </c>
      <c r="D46" s="65" t="s">
        <v>400</v>
      </c>
      <c r="E46" s="3">
        <v>10</v>
      </c>
      <c r="F46" s="58">
        <v>57</v>
      </c>
      <c r="G46" s="3">
        <v>18</v>
      </c>
      <c r="H46" s="106">
        <v>39</v>
      </c>
      <c r="I46" s="65" t="s">
        <v>400</v>
      </c>
      <c r="J46" s="507" t="s">
        <v>400</v>
      </c>
      <c r="K46" s="5">
        <v>11</v>
      </c>
      <c r="L46" s="4">
        <v>85</v>
      </c>
      <c r="M46" s="5">
        <v>18</v>
      </c>
      <c r="N46" s="6">
        <v>67</v>
      </c>
    </row>
    <row r="47" spans="1:14" ht="13.9" customHeight="1" x14ac:dyDescent="0.2">
      <c r="A47" s="505" t="s">
        <v>45</v>
      </c>
      <c r="B47" s="279">
        <v>75</v>
      </c>
      <c r="C47" s="65" t="s">
        <v>400</v>
      </c>
      <c r="D47" s="65" t="s">
        <v>400</v>
      </c>
      <c r="E47" s="3">
        <v>64</v>
      </c>
      <c r="F47" s="58">
        <v>256</v>
      </c>
      <c r="G47" s="3">
        <v>102</v>
      </c>
      <c r="H47" s="106">
        <v>154</v>
      </c>
      <c r="I47" s="65" t="s">
        <v>400</v>
      </c>
      <c r="J47" s="507" t="s">
        <v>400</v>
      </c>
      <c r="K47" s="5">
        <v>65</v>
      </c>
      <c r="L47" s="4">
        <v>297</v>
      </c>
      <c r="M47" s="5">
        <v>103</v>
      </c>
      <c r="N47" s="6">
        <v>194</v>
      </c>
    </row>
    <row r="48" spans="1:14" ht="13.9" customHeight="1" x14ac:dyDescent="0.2">
      <c r="A48" s="505" t="s">
        <v>46</v>
      </c>
      <c r="B48" s="279">
        <v>63</v>
      </c>
      <c r="C48" s="65" t="s">
        <v>400</v>
      </c>
      <c r="D48" s="65" t="s">
        <v>400</v>
      </c>
      <c r="E48" s="3">
        <v>18</v>
      </c>
      <c r="F48" s="58">
        <v>49</v>
      </c>
      <c r="G48" s="3">
        <v>18</v>
      </c>
      <c r="H48" s="170">
        <v>31</v>
      </c>
      <c r="I48" s="65" t="s">
        <v>400</v>
      </c>
      <c r="J48" s="507" t="s">
        <v>401</v>
      </c>
      <c r="K48" s="5">
        <v>18</v>
      </c>
      <c r="L48" s="4">
        <v>50</v>
      </c>
      <c r="M48" s="5">
        <v>18</v>
      </c>
      <c r="N48" s="6">
        <v>32</v>
      </c>
    </row>
    <row r="49" spans="1:16" ht="13.9" customHeight="1" x14ac:dyDescent="0.2">
      <c r="A49" s="505" t="s">
        <v>47</v>
      </c>
      <c r="B49" s="279">
        <v>131</v>
      </c>
      <c r="C49" s="65" t="s">
        <v>401</v>
      </c>
      <c r="D49" s="65" t="s">
        <v>401</v>
      </c>
      <c r="E49" s="3">
        <v>95</v>
      </c>
      <c r="F49" s="58">
        <v>275</v>
      </c>
      <c r="G49" s="3">
        <v>169</v>
      </c>
      <c r="H49" s="170">
        <v>106</v>
      </c>
      <c r="I49" s="65" t="s">
        <v>401</v>
      </c>
      <c r="J49" s="507" t="s">
        <v>401</v>
      </c>
      <c r="K49" s="3">
        <v>107</v>
      </c>
      <c r="L49" s="58">
        <v>588</v>
      </c>
      <c r="M49" s="3">
        <v>170</v>
      </c>
      <c r="N49" s="59">
        <v>418</v>
      </c>
    </row>
    <row r="50" spans="1:16" ht="13.9" customHeight="1" x14ac:dyDescent="0.2">
      <c r="A50" s="505" t="s">
        <v>48</v>
      </c>
      <c r="B50" s="279">
        <v>477</v>
      </c>
      <c r="C50" s="65" t="s">
        <v>400</v>
      </c>
      <c r="D50" s="65" t="s">
        <v>401</v>
      </c>
      <c r="E50" s="3">
        <v>291</v>
      </c>
      <c r="F50" s="58">
        <v>764</v>
      </c>
      <c r="G50" s="3">
        <v>416</v>
      </c>
      <c r="H50" s="170">
        <v>348</v>
      </c>
      <c r="I50" s="65" t="s">
        <v>401</v>
      </c>
      <c r="J50" s="507" t="s">
        <v>402</v>
      </c>
      <c r="K50" s="3">
        <v>298</v>
      </c>
      <c r="L50" s="58">
        <v>943</v>
      </c>
      <c r="M50" s="3">
        <v>422</v>
      </c>
      <c r="N50" s="59">
        <v>521</v>
      </c>
    </row>
    <row r="51" spans="1:16" ht="13.9" customHeight="1" x14ac:dyDescent="0.2">
      <c r="A51" s="505" t="s">
        <v>49</v>
      </c>
      <c r="B51" s="279">
        <v>51</v>
      </c>
      <c r="C51" s="65" t="s">
        <v>401</v>
      </c>
      <c r="D51" s="65" t="s">
        <v>402</v>
      </c>
      <c r="E51" s="3">
        <v>26</v>
      </c>
      <c r="F51" s="58">
        <v>44</v>
      </c>
      <c r="G51" s="3">
        <v>38</v>
      </c>
      <c r="H51" s="170">
        <v>6</v>
      </c>
      <c r="I51" s="65" t="s">
        <v>401</v>
      </c>
      <c r="J51" s="507" t="s">
        <v>402</v>
      </c>
      <c r="K51" s="3">
        <v>28</v>
      </c>
      <c r="L51" s="58">
        <v>46</v>
      </c>
      <c r="M51" s="3">
        <v>38</v>
      </c>
      <c r="N51" s="59">
        <v>8</v>
      </c>
    </row>
    <row r="52" spans="1:16" ht="13.9" customHeight="1" x14ac:dyDescent="0.2">
      <c r="A52" s="505" t="s">
        <v>50</v>
      </c>
      <c r="B52" s="279">
        <v>106</v>
      </c>
      <c r="C52" s="65" t="s">
        <v>400</v>
      </c>
      <c r="D52" s="65" t="s">
        <v>400</v>
      </c>
      <c r="E52" s="3">
        <v>81</v>
      </c>
      <c r="F52" s="58">
        <v>259</v>
      </c>
      <c r="G52" s="3">
        <v>143</v>
      </c>
      <c r="H52" s="106">
        <v>116</v>
      </c>
      <c r="I52" s="65" t="s">
        <v>400</v>
      </c>
      <c r="J52" s="507" t="s">
        <v>400</v>
      </c>
      <c r="K52" s="5">
        <v>82</v>
      </c>
      <c r="L52" s="4">
        <v>280</v>
      </c>
      <c r="M52" s="5">
        <v>142</v>
      </c>
      <c r="N52" s="6">
        <v>138</v>
      </c>
    </row>
    <row r="53" spans="1:16" ht="13.9" customHeight="1" x14ac:dyDescent="0.2">
      <c r="A53" s="505" t="s">
        <v>51</v>
      </c>
      <c r="B53" s="279">
        <v>16</v>
      </c>
      <c r="C53" s="65" t="s">
        <v>400</v>
      </c>
      <c r="D53" s="65" t="s">
        <v>400</v>
      </c>
      <c r="E53" s="3">
        <v>5</v>
      </c>
      <c r="F53" s="58">
        <v>7</v>
      </c>
      <c r="G53" s="3">
        <v>7</v>
      </c>
      <c r="H53" s="106">
        <v>0</v>
      </c>
      <c r="I53" s="65" t="s">
        <v>400</v>
      </c>
      <c r="J53" s="507" t="s">
        <v>400</v>
      </c>
      <c r="K53" s="213">
        <v>5</v>
      </c>
      <c r="L53" s="4">
        <v>21</v>
      </c>
      <c r="M53" s="5">
        <v>7</v>
      </c>
      <c r="N53" s="6">
        <v>14</v>
      </c>
    </row>
    <row r="54" spans="1:16" ht="13.9" customHeight="1" x14ac:dyDescent="0.2">
      <c r="A54" s="505" t="s">
        <v>52</v>
      </c>
      <c r="B54" s="279">
        <v>105</v>
      </c>
      <c r="C54" s="65" t="s">
        <v>400</v>
      </c>
      <c r="D54" s="65" t="s">
        <v>400</v>
      </c>
      <c r="E54" s="3">
        <v>70</v>
      </c>
      <c r="F54" s="58">
        <v>342</v>
      </c>
      <c r="G54" s="3">
        <v>84</v>
      </c>
      <c r="H54" s="106">
        <v>258</v>
      </c>
      <c r="I54" s="65" t="s">
        <v>400</v>
      </c>
      <c r="J54" s="507" t="s">
        <v>400</v>
      </c>
      <c r="K54" s="5">
        <v>80</v>
      </c>
      <c r="L54" s="4">
        <v>391</v>
      </c>
      <c r="M54" s="5">
        <v>85</v>
      </c>
      <c r="N54" s="6">
        <v>306</v>
      </c>
    </row>
    <row r="55" spans="1:16" ht="13.9" customHeight="1" x14ac:dyDescent="0.2">
      <c r="A55" s="505" t="s">
        <v>53</v>
      </c>
      <c r="B55" s="279">
        <v>144</v>
      </c>
      <c r="C55" s="65" t="s">
        <v>400</v>
      </c>
      <c r="D55" s="65" t="s">
        <v>401</v>
      </c>
      <c r="E55" s="3">
        <v>102</v>
      </c>
      <c r="F55" s="58">
        <v>299</v>
      </c>
      <c r="G55" s="3">
        <v>102</v>
      </c>
      <c r="H55" s="106">
        <v>197</v>
      </c>
      <c r="I55" s="65" t="s">
        <v>400</v>
      </c>
      <c r="J55" s="507" t="s">
        <v>401</v>
      </c>
      <c r="K55" s="5">
        <v>118</v>
      </c>
      <c r="L55" s="4">
        <v>382</v>
      </c>
      <c r="M55" s="5">
        <v>102</v>
      </c>
      <c r="N55" s="6">
        <v>280</v>
      </c>
    </row>
    <row r="56" spans="1:16" ht="13.9" customHeight="1" x14ac:dyDescent="0.2">
      <c r="A56" s="505" t="s">
        <v>54</v>
      </c>
      <c r="B56" s="279">
        <v>59</v>
      </c>
      <c r="C56" s="65" t="s">
        <v>401</v>
      </c>
      <c r="D56" s="65" t="s">
        <v>401</v>
      </c>
      <c r="E56" s="3">
        <v>48</v>
      </c>
      <c r="F56" s="58">
        <v>136</v>
      </c>
      <c r="G56" s="3">
        <v>59</v>
      </c>
      <c r="H56" s="106">
        <v>77</v>
      </c>
      <c r="I56" s="65" t="s">
        <v>399</v>
      </c>
      <c r="J56" s="507" t="s">
        <v>401</v>
      </c>
      <c r="K56" s="5">
        <v>50</v>
      </c>
      <c r="L56" s="4">
        <v>183</v>
      </c>
      <c r="M56" s="5">
        <v>60</v>
      </c>
      <c r="N56" s="6">
        <v>123</v>
      </c>
    </row>
    <row r="57" spans="1:16" ht="13.9" customHeight="1" x14ac:dyDescent="0.2">
      <c r="A57" s="267" t="s">
        <v>55</v>
      </c>
      <c r="B57" s="280">
        <v>31</v>
      </c>
      <c r="C57" s="72" t="s">
        <v>400</v>
      </c>
      <c r="D57" s="72" t="s">
        <v>400</v>
      </c>
      <c r="E57" s="49">
        <v>24</v>
      </c>
      <c r="F57" s="462">
        <v>36</v>
      </c>
      <c r="G57" s="49">
        <v>13</v>
      </c>
      <c r="H57" s="73">
        <v>23</v>
      </c>
      <c r="I57" s="464" t="s">
        <v>400</v>
      </c>
      <c r="J57" s="510" t="s">
        <v>400</v>
      </c>
      <c r="K57" s="51">
        <v>26</v>
      </c>
      <c r="L57" s="50">
        <v>43</v>
      </c>
      <c r="M57" s="51">
        <v>13</v>
      </c>
      <c r="N57" s="12">
        <v>30</v>
      </c>
    </row>
    <row r="58" spans="1:16" s="272" customFormat="1" ht="13.9" customHeight="1" x14ac:dyDescent="0.2">
      <c r="A58" s="287" t="s">
        <v>56</v>
      </c>
      <c r="B58" s="281">
        <v>5601</v>
      </c>
      <c r="C58" s="292"/>
      <c r="D58" s="292"/>
      <c r="E58" s="293">
        <v>3656</v>
      </c>
      <c r="F58" s="463">
        <v>12947</v>
      </c>
      <c r="G58" s="293">
        <v>5717</v>
      </c>
      <c r="H58" s="294">
        <v>7230</v>
      </c>
      <c r="I58" s="56"/>
      <c r="J58" s="292"/>
      <c r="K58" s="284">
        <v>3801</v>
      </c>
      <c r="L58" s="293">
        <v>15819</v>
      </c>
      <c r="M58" s="293">
        <v>5723</v>
      </c>
      <c r="N58" s="284">
        <v>10096</v>
      </c>
      <c r="P58" s="262"/>
    </row>
  </sheetData>
  <customSheetViews>
    <customSheetView guid="{18FB6344-C1D8-4A32-B8CA-93AC084D615F}" fitToPage="1" topLeftCell="A25">
      <selection activeCell="L42" sqref="L42"/>
      <pageMargins left="0.25" right="0.25" top="0.75" bottom="0.75" header="0.3" footer="0.3"/>
      <pageSetup scale="88" fitToHeight="0" orientation="landscape" r:id="rId1"/>
      <headerFooter alignWithMargins="0">
        <oddHeader>&amp;A</oddHeader>
        <oddFooter>Page &amp;P</oddFooter>
      </headerFooter>
    </customSheetView>
    <customSheetView guid="{B249372F-983F-49DE-A7CF-14A3D5AA079F}" fitToPage="1">
      <selection activeCell="A6" sqref="A6:XFD58"/>
      <pageMargins left="0.25" right="0.25" top="0.75" bottom="0.75" header="0.3" footer="0.3"/>
      <pageSetup scale="88" fitToHeight="0" orientation="landscape" r:id="rId2"/>
      <headerFooter alignWithMargins="0">
        <oddHeader>&amp;A</oddHeader>
        <oddFooter>Page &amp;P</oddFooter>
      </headerFooter>
    </customSheetView>
  </customSheetViews>
  <mergeCells count="6">
    <mergeCell ref="F4:H4"/>
    <mergeCell ref="L4:N4"/>
    <mergeCell ref="A1:N1"/>
    <mergeCell ref="A2:N2"/>
    <mergeCell ref="C3:H3"/>
    <mergeCell ref="I3:N3"/>
  </mergeCells>
  <pageMargins left="0.25" right="0.25" top="0.75" bottom="0.75" header="0.3" footer="0.3"/>
  <pageSetup scale="88" fitToHeight="0" orientation="landscape" r:id="rId3"/>
  <headerFooter alignWithMargins="0">
    <oddHeader>&amp;A</oddHeader>
    <oddFooter>Page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E9" sqref="E9"/>
    </sheetView>
  </sheetViews>
  <sheetFormatPr defaultColWidth="9.140625" defaultRowHeight="12.75" x14ac:dyDescent="0.2"/>
  <cols>
    <col min="1" max="1" width="28.7109375" style="232" customWidth="1"/>
    <col min="2" max="2" width="41.140625" style="232" customWidth="1"/>
    <col min="3" max="3" width="52.140625" style="232" customWidth="1"/>
    <col min="4" max="4" width="47.28515625" style="232" customWidth="1"/>
    <col min="5" max="5" width="53.140625" style="232" customWidth="1"/>
    <col min="6" max="16384" width="9.140625" style="232"/>
  </cols>
  <sheetData>
    <row r="1" spans="1:3" x14ac:dyDescent="0.2">
      <c r="A1" s="746" t="s">
        <v>647</v>
      </c>
      <c r="B1" s="746"/>
      <c r="C1" s="746"/>
    </row>
    <row r="2" spans="1:3" ht="17.25" customHeight="1" x14ac:dyDescent="0.2">
      <c r="A2" s="746"/>
      <c r="B2" s="746"/>
      <c r="C2" s="746"/>
    </row>
    <row r="3" spans="1:3" ht="13.5" thickBot="1" x14ac:dyDescent="0.25"/>
    <row r="4" spans="1:3" ht="26.45" customHeight="1" thickBot="1" x14ac:dyDescent="0.25">
      <c r="A4" s="242" t="s">
        <v>114</v>
      </c>
      <c r="B4" s="243" t="s">
        <v>115</v>
      </c>
      <c r="C4" s="244" t="s">
        <v>116</v>
      </c>
    </row>
    <row r="5" spans="1:3" ht="26.45" customHeight="1" x14ac:dyDescent="0.2">
      <c r="A5" s="744" t="s">
        <v>351</v>
      </c>
      <c r="B5" s="245" t="s">
        <v>117</v>
      </c>
      <c r="C5" s="246" t="s">
        <v>501</v>
      </c>
    </row>
    <row r="6" spans="1:3" ht="26.45" customHeight="1" thickBot="1" x14ac:dyDescent="0.25">
      <c r="A6" s="745"/>
      <c r="B6" s="247" t="s">
        <v>118</v>
      </c>
      <c r="C6" s="248" t="s">
        <v>502</v>
      </c>
    </row>
    <row r="7" spans="1:3" ht="26.45" customHeight="1" x14ac:dyDescent="0.2">
      <c r="A7" s="747" t="s">
        <v>119</v>
      </c>
      <c r="B7" s="249" t="s">
        <v>503</v>
      </c>
      <c r="C7" s="747" t="s">
        <v>504</v>
      </c>
    </row>
    <row r="8" spans="1:3" ht="26.45" customHeight="1" thickBot="1" x14ac:dyDescent="0.25">
      <c r="A8" s="748"/>
      <c r="B8" s="250" t="s">
        <v>505</v>
      </c>
      <c r="C8" s="748"/>
    </row>
    <row r="9" spans="1:3" ht="26.45" customHeight="1" thickBot="1" x14ac:dyDescent="0.25">
      <c r="A9" s="251" t="s">
        <v>120</v>
      </c>
      <c r="B9" s="252" t="s">
        <v>121</v>
      </c>
      <c r="C9" s="253" t="s">
        <v>506</v>
      </c>
    </row>
    <row r="10" spans="1:3" ht="26.45" customHeight="1" x14ac:dyDescent="0.2">
      <c r="A10" s="744" t="s">
        <v>122</v>
      </c>
      <c r="B10" s="245" t="s">
        <v>122</v>
      </c>
      <c r="C10" s="246" t="s">
        <v>507</v>
      </c>
    </row>
    <row r="11" spans="1:3" ht="26.45" customHeight="1" thickBot="1" x14ac:dyDescent="0.25">
      <c r="A11" s="745"/>
      <c r="B11" s="247" t="s">
        <v>123</v>
      </c>
      <c r="C11" s="248" t="s">
        <v>508</v>
      </c>
    </row>
    <row r="12" spans="1:3" ht="26.45" customHeight="1" thickBot="1" x14ac:dyDescent="0.25">
      <c r="A12" s="251" t="s">
        <v>124</v>
      </c>
      <c r="B12" s="252" t="s">
        <v>124</v>
      </c>
      <c r="C12" s="253" t="s">
        <v>509</v>
      </c>
    </row>
    <row r="13" spans="1:3" ht="26.45" customHeight="1" thickBot="1" x14ac:dyDescent="0.25">
      <c r="A13" s="251" t="s">
        <v>125</v>
      </c>
      <c r="B13" s="252" t="s">
        <v>125</v>
      </c>
      <c r="C13" s="253" t="s">
        <v>510</v>
      </c>
    </row>
    <row r="14" spans="1:3" ht="26.45" customHeight="1" thickBot="1" x14ac:dyDescent="0.25">
      <c r="A14" s="251" t="s">
        <v>126</v>
      </c>
      <c r="B14" s="252" t="s">
        <v>126</v>
      </c>
      <c r="C14" s="253" t="s">
        <v>511</v>
      </c>
    </row>
    <row r="15" spans="1:3" ht="26.45" customHeight="1" thickBot="1" x14ac:dyDescent="0.25">
      <c r="A15" s="251" t="s">
        <v>127</v>
      </c>
      <c r="B15" s="252" t="s">
        <v>127</v>
      </c>
      <c r="C15" s="253" t="s">
        <v>512</v>
      </c>
    </row>
    <row r="16" spans="1:3" x14ac:dyDescent="0.2">
      <c r="A16" s="86"/>
      <c r="B16" s="86"/>
    </row>
    <row r="17" spans="1:3" x14ac:dyDescent="0.2">
      <c r="A17" s="151" t="s">
        <v>646</v>
      </c>
      <c r="B17" s="86"/>
      <c r="C17" s="86"/>
    </row>
  </sheetData>
  <customSheetViews>
    <customSheetView guid="{18FB6344-C1D8-4A32-B8CA-93AC084D615F}">
      <selection activeCell="A21" sqref="A21"/>
      <pageMargins left="0.7" right="0.7" top="0.75" bottom="0.75" header="0.3" footer="0.3"/>
      <pageSetup fitToHeight="0" orientation="landscape" r:id="rId1"/>
    </customSheetView>
    <customSheetView guid="{B249372F-983F-49DE-A7CF-14A3D5AA079F}">
      <selection activeCell="B16" sqref="B16"/>
      <pageMargins left="0.7" right="0.7" top="0.75" bottom="0.75" header="0.3" footer="0.3"/>
      <pageSetup fitToHeight="0" orientation="landscape" r:id="rId2"/>
    </customSheetView>
  </customSheetViews>
  <mergeCells count="5">
    <mergeCell ref="A5:A6"/>
    <mergeCell ref="A1:C2"/>
    <mergeCell ref="A7:A8"/>
    <mergeCell ref="C7:C8"/>
    <mergeCell ref="A10:A11"/>
  </mergeCells>
  <pageMargins left="0.7" right="0.7" top="0.75" bottom="0.75" header="0.3" footer="0.3"/>
  <pageSetup fitToHeight="0"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K21" sqref="K21"/>
    </sheetView>
  </sheetViews>
  <sheetFormatPr defaultRowHeight="15" x14ac:dyDescent="0.25"/>
  <sheetData>
    <row r="1" spans="1:3" x14ac:dyDescent="0.25">
      <c r="A1" s="496" t="s">
        <v>587</v>
      </c>
    </row>
    <row r="3" spans="1:3" x14ac:dyDescent="0.25">
      <c r="A3" s="494" t="s">
        <v>585</v>
      </c>
      <c r="C3" s="494"/>
    </row>
    <row r="4" spans="1:3" x14ac:dyDescent="0.25">
      <c r="A4" s="495" t="s">
        <v>561</v>
      </c>
    </row>
    <row r="6" spans="1:3" x14ac:dyDescent="0.25">
      <c r="A6" s="494" t="s">
        <v>586</v>
      </c>
    </row>
    <row r="7" spans="1:3" x14ac:dyDescent="0.25">
      <c r="A7" s="495" t="s">
        <v>581</v>
      </c>
    </row>
  </sheetData>
  <customSheetViews>
    <customSheetView guid="{18FB6344-C1D8-4A32-B8CA-93AC084D615F}">
      <selection activeCell="K21" sqref="K21"/>
      <pageMargins left="0.7" right="0.7" top="0.75" bottom="0.75" header="0.3" footer="0.3"/>
    </customSheetView>
    <customSheetView guid="{B249372F-983F-49DE-A7CF-14A3D5AA079F}">
      <selection activeCell="A10" sqref="A10"/>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
  <sheetViews>
    <sheetView zoomScaleNormal="100" workbookViewId="0">
      <selection activeCell="B57" sqref="B57"/>
    </sheetView>
  </sheetViews>
  <sheetFormatPr defaultColWidth="9.140625" defaultRowHeight="12.75" x14ac:dyDescent="0.2"/>
  <cols>
    <col min="1" max="1" width="16.85546875" style="500" customWidth="1"/>
    <col min="2" max="2" width="12.7109375" style="262" customWidth="1"/>
    <col min="3" max="6" width="12.7109375" style="500" customWidth="1"/>
    <col min="7" max="7" width="12.7109375" style="65" customWidth="1"/>
    <col min="8" max="10" width="12.7109375" style="500" customWidth="1"/>
    <col min="11" max="11" width="12.140625" style="500" customWidth="1"/>
    <col min="12" max="16384" width="9.140625" style="500"/>
  </cols>
  <sheetData>
    <row r="1" spans="1:12" s="17" customFormat="1" ht="14.45" customHeight="1" x14ac:dyDescent="0.2">
      <c r="A1" s="643" t="s">
        <v>515</v>
      </c>
      <c r="B1" s="644"/>
      <c r="C1" s="644"/>
      <c r="D1" s="644"/>
      <c r="E1" s="644"/>
      <c r="F1" s="644"/>
      <c r="G1" s="644"/>
      <c r="H1" s="644"/>
      <c r="I1" s="644"/>
      <c r="J1" s="645"/>
      <c r="K1" s="504"/>
    </row>
    <row r="2" spans="1:12" s="17" customFormat="1" ht="14.45" customHeight="1" thickBot="1" x14ac:dyDescent="0.25">
      <c r="A2" s="660" t="s">
        <v>416</v>
      </c>
      <c r="B2" s="661"/>
      <c r="C2" s="661"/>
      <c r="D2" s="661"/>
      <c r="E2" s="661"/>
      <c r="F2" s="661"/>
      <c r="G2" s="661"/>
      <c r="H2" s="661"/>
      <c r="I2" s="661"/>
      <c r="J2" s="662"/>
      <c r="K2" s="87"/>
    </row>
    <row r="3" spans="1:12" s="17" customFormat="1" ht="14.45" customHeight="1" thickTop="1" x14ac:dyDescent="0.2">
      <c r="A3" s="300"/>
      <c r="B3" s="457"/>
      <c r="C3" s="663">
        <v>2013</v>
      </c>
      <c r="D3" s="664"/>
      <c r="E3" s="665"/>
      <c r="F3" s="666"/>
      <c r="G3" s="667">
        <v>2014</v>
      </c>
      <c r="H3" s="668"/>
      <c r="I3" s="669"/>
      <c r="J3" s="670"/>
      <c r="K3" s="87"/>
    </row>
    <row r="4" spans="1:12" s="17" customFormat="1" ht="57" customHeight="1" x14ac:dyDescent="0.2">
      <c r="A4" s="37" t="s">
        <v>1</v>
      </c>
      <c r="B4" s="459" t="s">
        <v>403</v>
      </c>
      <c r="C4" s="61" t="s">
        <v>531</v>
      </c>
      <c r="D4" s="204" t="s">
        <v>83</v>
      </c>
      <c r="E4" s="214" t="s">
        <v>414</v>
      </c>
      <c r="F4" s="62" t="s">
        <v>532</v>
      </c>
      <c r="G4" s="220" t="s">
        <v>530</v>
      </c>
      <c r="H4" s="205" t="s">
        <v>83</v>
      </c>
      <c r="I4" s="214" t="s">
        <v>414</v>
      </c>
      <c r="J4" s="215" t="s">
        <v>532</v>
      </c>
      <c r="K4" s="153"/>
      <c r="L4" s="153"/>
    </row>
    <row r="5" spans="1:12" ht="13.9" customHeight="1" x14ac:dyDescent="0.2">
      <c r="A5" s="505" t="s">
        <v>5</v>
      </c>
      <c r="B5" s="136">
        <v>26</v>
      </c>
      <c r="C5" s="501" t="s">
        <v>400</v>
      </c>
      <c r="D5" s="502" t="s">
        <v>400</v>
      </c>
      <c r="E5" s="65">
        <v>9</v>
      </c>
      <c r="F5" s="301">
        <v>3483</v>
      </c>
      <c r="G5" s="65" t="s">
        <v>400</v>
      </c>
      <c r="H5" s="65" t="s">
        <v>400</v>
      </c>
      <c r="I5" s="79">
        <v>10</v>
      </c>
      <c r="J5" s="301">
        <v>3696</v>
      </c>
    </row>
    <row r="6" spans="1:12" ht="13.9" customHeight="1" x14ac:dyDescent="0.2">
      <c r="A6" s="505" t="s">
        <v>6</v>
      </c>
      <c r="B6" s="136">
        <v>108</v>
      </c>
      <c r="C6" s="501" t="s">
        <v>401</v>
      </c>
      <c r="D6" s="502" t="s">
        <v>401</v>
      </c>
      <c r="E6" s="65">
        <v>74</v>
      </c>
      <c r="F6" s="70">
        <v>18621</v>
      </c>
      <c r="G6" s="65" t="s">
        <v>401</v>
      </c>
      <c r="H6" s="65" t="s">
        <v>401</v>
      </c>
      <c r="I6" s="79">
        <v>72</v>
      </c>
      <c r="J6" s="70">
        <v>17647</v>
      </c>
    </row>
    <row r="7" spans="1:12" ht="13.9" customHeight="1" x14ac:dyDescent="0.2">
      <c r="A7" s="505" t="s">
        <v>7</v>
      </c>
      <c r="B7" s="136">
        <v>87</v>
      </c>
      <c r="C7" s="501" t="s">
        <v>401</v>
      </c>
      <c r="D7" s="502" t="s">
        <v>401</v>
      </c>
      <c r="E7" s="65">
        <v>44</v>
      </c>
      <c r="F7" s="70">
        <v>8361</v>
      </c>
      <c r="G7" s="65" t="s">
        <v>401</v>
      </c>
      <c r="H7" s="65" t="s">
        <v>401</v>
      </c>
      <c r="I7" s="79">
        <v>43</v>
      </c>
      <c r="J7" s="70">
        <v>12380</v>
      </c>
    </row>
    <row r="8" spans="1:12" ht="13.9" customHeight="1" x14ac:dyDescent="0.2">
      <c r="A8" s="505" t="s">
        <v>8</v>
      </c>
      <c r="B8" s="136">
        <v>92</v>
      </c>
      <c r="C8" s="501" t="s">
        <v>400</v>
      </c>
      <c r="D8" s="502" t="s">
        <v>400</v>
      </c>
      <c r="E8" s="65">
        <v>56</v>
      </c>
      <c r="F8" s="70">
        <v>31850</v>
      </c>
      <c r="G8" s="65" t="s">
        <v>400</v>
      </c>
      <c r="H8" s="65" t="s">
        <v>400</v>
      </c>
      <c r="I8" s="79">
        <v>61</v>
      </c>
      <c r="J8" s="70">
        <v>32268</v>
      </c>
    </row>
    <row r="9" spans="1:12" ht="13.9" customHeight="1" x14ac:dyDescent="0.2">
      <c r="A9" s="505" t="s">
        <v>9</v>
      </c>
      <c r="B9" s="136">
        <v>392</v>
      </c>
      <c r="C9" s="501" t="s">
        <v>401</v>
      </c>
      <c r="D9" s="502" t="s">
        <v>402</v>
      </c>
      <c r="E9" s="65">
        <v>345</v>
      </c>
      <c r="F9" s="70">
        <v>741573</v>
      </c>
      <c r="G9" s="65" t="s">
        <v>401</v>
      </c>
      <c r="H9" s="507" t="s">
        <v>402</v>
      </c>
      <c r="I9" s="79">
        <v>348</v>
      </c>
      <c r="J9" s="70">
        <v>746158</v>
      </c>
    </row>
    <row r="10" spans="1:12" ht="13.9" customHeight="1" x14ac:dyDescent="0.2">
      <c r="A10" s="505" t="s">
        <v>10</v>
      </c>
      <c r="B10" s="136">
        <v>85</v>
      </c>
      <c r="C10" s="501" t="s">
        <v>401</v>
      </c>
      <c r="D10" s="502" t="s">
        <v>401</v>
      </c>
      <c r="E10" s="65">
        <v>64</v>
      </c>
      <c r="F10" s="70">
        <v>45881</v>
      </c>
      <c r="G10" s="65" t="s">
        <v>401</v>
      </c>
      <c r="H10" s="507" t="s">
        <v>402</v>
      </c>
      <c r="I10" s="79">
        <v>65</v>
      </c>
      <c r="J10" s="70">
        <v>49641</v>
      </c>
    </row>
    <row r="11" spans="1:12" ht="13.9" customHeight="1" x14ac:dyDescent="0.2">
      <c r="A11" s="505" t="s">
        <v>11</v>
      </c>
      <c r="B11" s="136">
        <v>41</v>
      </c>
      <c r="C11" s="501" t="s">
        <v>401</v>
      </c>
      <c r="D11" s="502" t="s">
        <v>401</v>
      </c>
      <c r="E11" s="65">
        <v>30</v>
      </c>
      <c r="F11" s="70">
        <v>9004</v>
      </c>
      <c r="G11" s="65" t="s">
        <v>401</v>
      </c>
      <c r="H11" s="65" t="s">
        <v>401</v>
      </c>
      <c r="I11" s="79">
        <v>30</v>
      </c>
      <c r="J11" s="70">
        <v>8914</v>
      </c>
    </row>
    <row r="12" spans="1:12" ht="13.9" customHeight="1" x14ac:dyDescent="0.2">
      <c r="A12" s="505" t="s">
        <v>276</v>
      </c>
      <c r="B12" s="136">
        <v>12</v>
      </c>
      <c r="C12" s="501" t="s">
        <v>400</v>
      </c>
      <c r="D12" s="502" t="s">
        <v>400</v>
      </c>
      <c r="E12" s="65">
        <v>7</v>
      </c>
      <c r="F12" s="70">
        <v>3060</v>
      </c>
      <c r="G12" s="65" t="s">
        <v>400</v>
      </c>
      <c r="H12" s="65" t="s">
        <v>401</v>
      </c>
      <c r="I12" s="79">
        <v>8</v>
      </c>
      <c r="J12" s="70">
        <v>2365</v>
      </c>
    </row>
    <row r="13" spans="1:12" ht="13.9" customHeight="1" x14ac:dyDescent="0.2">
      <c r="A13" s="505" t="s">
        <v>12</v>
      </c>
      <c r="B13" s="136">
        <v>11</v>
      </c>
      <c r="C13" s="501" t="s">
        <v>401</v>
      </c>
      <c r="D13" s="502" t="s">
        <v>401</v>
      </c>
      <c r="E13" s="65">
        <v>7</v>
      </c>
      <c r="F13" s="70">
        <v>9998</v>
      </c>
      <c r="G13" s="65" t="s">
        <v>401</v>
      </c>
      <c r="H13" s="65" t="s">
        <v>401</v>
      </c>
      <c r="I13" s="79">
        <v>7</v>
      </c>
      <c r="J13" s="70">
        <v>9364</v>
      </c>
    </row>
    <row r="14" spans="1:12" ht="13.9" customHeight="1" x14ac:dyDescent="0.2">
      <c r="A14" s="505" t="s">
        <v>13</v>
      </c>
      <c r="B14" s="136">
        <v>221</v>
      </c>
      <c r="C14" s="501" t="s">
        <v>400</v>
      </c>
      <c r="D14" s="502" t="s">
        <v>400</v>
      </c>
      <c r="E14" s="65">
        <v>183</v>
      </c>
      <c r="F14" s="70">
        <v>66585</v>
      </c>
      <c r="G14" s="65" t="s">
        <v>400</v>
      </c>
      <c r="H14" s="65" t="s">
        <v>400</v>
      </c>
      <c r="I14" s="79">
        <v>187</v>
      </c>
      <c r="J14" s="70">
        <v>63904</v>
      </c>
    </row>
    <row r="15" spans="1:12" ht="13.9" customHeight="1" x14ac:dyDescent="0.2">
      <c r="A15" s="505" t="s">
        <v>14</v>
      </c>
      <c r="B15" s="136">
        <v>157</v>
      </c>
      <c r="C15" s="501" t="s">
        <v>401</v>
      </c>
      <c r="D15" s="502" t="s">
        <v>400</v>
      </c>
      <c r="E15" s="65">
        <v>99</v>
      </c>
      <c r="F15" s="70">
        <v>38881</v>
      </c>
      <c r="G15" s="65" t="s">
        <v>401</v>
      </c>
      <c r="H15" s="65" t="s">
        <v>400</v>
      </c>
      <c r="I15" s="79">
        <v>98</v>
      </c>
      <c r="J15" s="70">
        <v>44180</v>
      </c>
    </row>
    <row r="16" spans="1:12" ht="13.9" customHeight="1" x14ac:dyDescent="0.2">
      <c r="A16" s="505" t="s">
        <v>15</v>
      </c>
      <c r="B16" s="136">
        <v>26</v>
      </c>
      <c r="C16" s="501" t="s">
        <v>401</v>
      </c>
      <c r="D16" s="502" t="s">
        <v>401</v>
      </c>
      <c r="E16" s="65">
        <v>15</v>
      </c>
      <c r="F16" s="70">
        <v>4232</v>
      </c>
      <c r="G16" s="65" t="s">
        <v>401</v>
      </c>
      <c r="H16" s="65" t="s">
        <v>401</v>
      </c>
      <c r="I16" s="79">
        <v>16</v>
      </c>
      <c r="J16" s="70">
        <v>3386</v>
      </c>
    </row>
    <row r="17" spans="1:10" ht="13.9" customHeight="1" x14ac:dyDescent="0.2">
      <c r="A17" s="505" t="s">
        <v>16</v>
      </c>
      <c r="B17" s="136">
        <v>124</v>
      </c>
      <c r="C17" s="501" t="s">
        <v>400</v>
      </c>
      <c r="D17" s="502" t="s">
        <v>400</v>
      </c>
      <c r="E17" s="65">
        <v>37</v>
      </c>
      <c r="F17" s="70">
        <v>6936</v>
      </c>
      <c r="G17" s="65" t="s">
        <v>400</v>
      </c>
      <c r="H17" s="65" t="s">
        <v>400</v>
      </c>
      <c r="I17" s="79">
        <v>49</v>
      </c>
      <c r="J17" s="70">
        <v>8594</v>
      </c>
    </row>
    <row r="18" spans="1:10" ht="13.9" customHeight="1" x14ac:dyDescent="0.2">
      <c r="A18" s="505" t="s">
        <v>17</v>
      </c>
      <c r="B18" s="136">
        <v>48</v>
      </c>
      <c r="C18" s="501" t="s">
        <v>400</v>
      </c>
      <c r="D18" s="502" t="s">
        <v>402</v>
      </c>
      <c r="E18" s="65">
        <v>20</v>
      </c>
      <c r="F18" s="70">
        <v>5098</v>
      </c>
      <c r="G18" s="65" t="s">
        <v>400</v>
      </c>
      <c r="H18" s="65" t="s">
        <v>400</v>
      </c>
      <c r="I18" s="79">
        <v>18</v>
      </c>
      <c r="J18" s="70">
        <v>5731</v>
      </c>
    </row>
    <row r="19" spans="1:10" ht="13.9" customHeight="1" x14ac:dyDescent="0.2">
      <c r="A19" s="505" t="s">
        <v>18</v>
      </c>
      <c r="B19" s="136">
        <v>201</v>
      </c>
      <c r="C19" s="501" t="s">
        <v>401</v>
      </c>
      <c r="D19" s="502" t="s">
        <v>401</v>
      </c>
      <c r="E19" s="65">
        <v>157</v>
      </c>
      <c r="F19" s="70">
        <v>68406</v>
      </c>
      <c r="G19" s="65" t="s">
        <v>400</v>
      </c>
      <c r="H19" s="65" t="s">
        <v>400</v>
      </c>
      <c r="I19" s="79">
        <v>156</v>
      </c>
      <c r="J19" s="70">
        <v>69431</v>
      </c>
    </row>
    <row r="20" spans="1:10" ht="13.9" customHeight="1" x14ac:dyDescent="0.2">
      <c r="A20" s="505" t="s">
        <v>19</v>
      </c>
      <c r="B20" s="136">
        <v>147</v>
      </c>
      <c r="C20" s="501" t="s">
        <v>401</v>
      </c>
      <c r="D20" s="502" t="s">
        <v>400</v>
      </c>
      <c r="E20" s="65">
        <v>111</v>
      </c>
      <c r="F20" s="70">
        <v>32835</v>
      </c>
      <c r="G20" s="65" t="s">
        <v>401</v>
      </c>
      <c r="H20" s="65" t="s">
        <v>401</v>
      </c>
      <c r="I20" s="79">
        <v>110</v>
      </c>
      <c r="J20" s="70">
        <v>33222</v>
      </c>
    </row>
    <row r="21" spans="1:10" ht="13.9" customHeight="1" x14ac:dyDescent="0.2">
      <c r="A21" s="505" t="s">
        <v>20</v>
      </c>
      <c r="B21" s="136">
        <v>146</v>
      </c>
      <c r="C21" s="501" t="s">
        <v>400</v>
      </c>
      <c r="D21" s="502" t="s">
        <v>401</v>
      </c>
      <c r="E21" s="65">
        <v>51</v>
      </c>
      <c r="F21" s="70">
        <v>16471</v>
      </c>
      <c r="G21" s="65" t="s">
        <v>400</v>
      </c>
      <c r="H21" s="65" t="s">
        <v>401</v>
      </c>
      <c r="I21" s="79">
        <v>52</v>
      </c>
      <c r="J21" s="70">
        <v>15112</v>
      </c>
    </row>
    <row r="22" spans="1:10" ht="13.9" customHeight="1" x14ac:dyDescent="0.2">
      <c r="A22" s="505" t="s">
        <v>21</v>
      </c>
      <c r="B22" s="136">
        <v>116</v>
      </c>
      <c r="C22" s="501" t="s">
        <v>400</v>
      </c>
      <c r="D22" s="502" t="s">
        <v>400</v>
      </c>
      <c r="E22" s="65">
        <v>68</v>
      </c>
      <c r="F22" s="70">
        <v>14122</v>
      </c>
      <c r="G22" s="65" t="s">
        <v>400</v>
      </c>
      <c r="H22" s="65" t="s">
        <v>400</v>
      </c>
      <c r="I22" s="79">
        <v>68</v>
      </c>
      <c r="J22" s="70">
        <v>12722</v>
      </c>
    </row>
    <row r="23" spans="1:10" ht="13.9" customHeight="1" x14ac:dyDescent="0.2">
      <c r="A23" s="505" t="s">
        <v>22</v>
      </c>
      <c r="B23" s="136">
        <v>160</v>
      </c>
      <c r="C23" s="501" t="s">
        <v>400</v>
      </c>
      <c r="D23" s="502" t="s">
        <v>401</v>
      </c>
      <c r="E23" s="65">
        <v>85</v>
      </c>
      <c r="F23" s="70">
        <v>21607</v>
      </c>
      <c r="G23" s="65" t="s">
        <v>400</v>
      </c>
      <c r="H23" s="65" t="s">
        <v>401</v>
      </c>
      <c r="I23" s="79">
        <v>81</v>
      </c>
      <c r="J23" s="70">
        <v>23217</v>
      </c>
    </row>
    <row r="24" spans="1:10" ht="13.9" customHeight="1" x14ac:dyDescent="0.2">
      <c r="A24" s="505" t="s">
        <v>23</v>
      </c>
      <c r="B24" s="136">
        <v>85</v>
      </c>
      <c r="C24" s="501" t="s">
        <v>401</v>
      </c>
      <c r="D24" s="502" t="s">
        <v>401</v>
      </c>
      <c r="E24" s="65">
        <v>66</v>
      </c>
      <c r="F24" s="70">
        <v>48887</v>
      </c>
      <c r="G24" s="65" t="s">
        <v>401</v>
      </c>
      <c r="H24" s="65" t="s">
        <v>401</v>
      </c>
      <c r="I24" s="79">
        <v>66</v>
      </c>
      <c r="J24" s="70">
        <v>50391</v>
      </c>
    </row>
    <row r="25" spans="1:10" ht="13.9" customHeight="1" x14ac:dyDescent="0.2">
      <c r="A25" s="505" t="s">
        <v>24</v>
      </c>
      <c r="B25" s="136">
        <v>62</v>
      </c>
      <c r="C25" s="501" t="s">
        <v>401</v>
      </c>
      <c r="D25" s="502" t="s">
        <v>401</v>
      </c>
      <c r="E25" s="65">
        <v>44</v>
      </c>
      <c r="F25" s="70">
        <v>30934</v>
      </c>
      <c r="G25" s="65" t="s">
        <v>401</v>
      </c>
      <c r="H25" s="65" t="s">
        <v>401</v>
      </c>
      <c r="I25" s="79">
        <v>46</v>
      </c>
      <c r="J25" s="70">
        <v>41807</v>
      </c>
    </row>
    <row r="26" spans="1:10" ht="13.9" customHeight="1" x14ac:dyDescent="0.2">
      <c r="A26" s="505" t="s">
        <v>25</v>
      </c>
      <c r="B26" s="136">
        <v>39</v>
      </c>
      <c r="C26" s="501" t="s">
        <v>400</v>
      </c>
      <c r="D26" s="502" t="s">
        <v>401</v>
      </c>
      <c r="E26" s="65">
        <v>21</v>
      </c>
      <c r="F26" s="70">
        <v>9684</v>
      </c>
      <c r="G26" s="65" t="s">
        <v>400</v>
      </c>
      <c r="H26" s="507" t="s">
        <v>402</v>
      </c>
      <c r="I26" s="79">
        <v>22</v>
      </c>
      <c r="J26" s="70">
        <v>9967</v>
      </c>
    </row>
    <row r="27" spans="1:10" ht="13.9" customHeight="1" x14ac:dyDescent="0.2">
      <c r="A27" s="505" t="s">
        <v>26</v>
      </c>
      <c r="B27" s="136">
        <v>149</v>
      </c>
      <c r="C27" s="501" t="s">
        <v>400</v>
      </c>
      <c r="D27" s="502" t="s">
        <v>401</v>
      </c>
      <c r="E27" s="65">
        <v>93</v>
      </c>
      <c r="F27" s="70">
        <v>50894</v>
      </c>
      <c r="G27" s="65" t="s">
        <v>400</v>
      </c>
      <c r="H27" s="65" t="s">
        <v>401</v>
      </c>
      <c r="I27" s="79">
        <v>93</v>
      </c>
      <c r="J27" s="70">
        <v>49284</v>
      </c>
    </row>
    <row r="28" spans="1:10" ht="13.9" customHeight="1" x14ac:dyDescent="0.2">
      <c r="A28" s="505" t="s">
        <v>27</v>
      </c>
      <c r="B28" s="136">
        <v>143</v>
      </c>
      <c r="C28" s="501" t="s">
        <v>401</v>
      </c>
      <c r="D28" s="502" t="s">
        <v>400</v>
      </c>
      <c r="E28" s="65">
        <v>54</v>
      </c>
      <c r="F28" s="70">
        <v>30916</v>
      </c>
      <c r="G28" s="65" t="s">
        <v>401</v>
      </c>
      <c r="H28" s="65" t="s">
        <v>400</v>
      </c>
      <c r="I28" s="79">
        <v>51</v>
      </c>
      <c r="J28" s="70">
        <v>30814</v>
      </c>
    </row>
    <row r="29" spans="1:10" ht="13.9" customHeight="1" x14ac:dyDescent="0.2">
      <c r="A29" s="505" t="s">
        <v>28</v>
      </c>
      <c r="B29" s="136">
        <v>136</v>
      </c>
      <c r="C29" s="501" t="s">
        <v>400</v>
      </c>
      <c r="D29" s="502" t="s">
        <v>400</v>
      </c>
      <c r="E29" s="65">
        <v>76</v>
      </c>
      <c r="F29" s="70">
        <v>32639</v>
      </c>
      <c r="G29" s="65" t="s">
        <v>400</v>
      </c>
      <c r="H29" s="65" t="s">
        <v>400</v>
      </c>
      <c r="I29" s="79">
        <v>77</v>
      </c>
      <c r="J29" s="70">
        <v>41979</v>
      </c>
    </row>
    <row r="30" spans="1:10" ht="13.9" customHeight="1" x14ac:dyDescent="0.2">
      <c r="A30" s="505" t="s">
        <v>29</v>
      </c>
      <c r="B30" s="136">
        <v>106</v>
      </c>
      <c r="C30" s="501" t="s">
        <v>400</v>
      </c>
      <c r="D30" s="502" t="s">
        <v>400</v>
      </c>
      <c r="E30" s="65">
        <v>45</v>
      </c>
      <c r="F30" s="70">
        <v>17592</v>
      </c>
      <c r="G30" s="124" t="s">
        <v>399</v>
      </c>
      <c r="H30" s="65" t="s">
        <v>400</v>
      </c>
      <c r="I30" s="79">
        <v>45</v>
      </c>
      <c r="J30" s="70">
        <v>20610</v>
      </c>
    </row>
    <row r="31" spans="1:10" ht="13.9" customHeight="1" x14ac:dyDescent="0.2">
      <c r="A31" s="505" t="s">
        <v>30</v>
      </c>
      <c r="B31" s="136">
        <v>63</v>
      </c>
      <c r="C31" s="501" t="s">
        <v>400</v>
      </c>
      <c r="D31" s="502" t="s">
        <v>400</v>
      </c>
      <c r="E31" s="65">
        <v>17</v>
      </c>
      <c r="F31" s="70">
        <v>9995</v>
      </c>
      <c r="G31" s="65" t="s">
        <v>400</v>
      </c>
      <c r="H31" s="65" t="s">
        <v>400</v>
      </c>
      <c r="I31" s="79">
        <v>18</v>
      </c>
      <c r="J31" s="70">
        <v>10827</v>
      </c>
    </row>
    <row r="32" spans="1:10" ht="13.9" customHeight="1" x14ac:dyDescent="0.2">
      <c r="A32" s="505" t="s">
        <v>31</v>
      </c>
      <c r="B32" s="136">
        <v>129</v>
      </c>
      <c r="C32" s="501" t="s">
        <v>401</v>
      </c>
      <c r="D32" s="502" t="s">
        <v>401</v>
      </c>
      <c r="E32" s="65">
        <v>94</v>
      </c>
      <c r="F32" s="70">
        <v>30140</v>
      </c>
      <c r="G32" s="65" t="s">
        <v>401</v>
      </c>
      <c r="H32" s="65" t="s">
        <v>401</v>
      </c>
      <c r="I32" s="79">
        <v>94</v>
      </c>
      <c r="J32" s="70">
        <v>37771</v>
      </c>
    </row>
    <row r="33" spans="1:12" ht="13.9" customHeight="1" x14ac:dyDescent="0.2">
      <c r="A33" s="505" t="s">
        <v>32</v>
      </c>
      <c r="B33" s="136">
        <v>47</v>
      </c>
      <c r="C33" s="501" t="s">
        <v>400</v>
      </c>
      <c r="D33" s="502" t="s">
        <v>400</v>
      </c>
      <c r="E33" s="65">
        <v>6</v>
      </c>
      <c r="F33" s="70">
        <v>1487</v>
      </c>
      <c r="G33" s="65" t="s">
        <v>400</v>
      </c>
      <c r="H33" s="65" t="s">
        <v>400</v>
      </c>
      <c r="I33" s="79">
        <v>6</v>
      </c>
      <c r="J33" s="70">
        <v>1566</v>
      </c>
    </row>
    <row r="34" spans="1:12" ht="13.9" customHeight="1" x14ac:dyDescent="0.2">
      <c r="A34" s="505" t="s">
        <v>33</v>
      </c>
      <c r="B34" s="136">
        <v>93</v>
      </c>
      <c r="C34" s="501" t="s">
        <v>400</v>
      </c>
      <c r="D34" s="502" t="s">
        <v>400</v>
      </c>
      <c r="E34" s="65">
        <v>20</v>
      </c>
      <c r="F34" s="70">
        <v>7361</v>
      </c>
      <c r="G34" s="65" t="s">
        <v>400</v>
      </c>
      <c r="H34" s="65" t="s">
        <v>400</v>
      </c>
      <c r="I34" s="79">
        <v>24</v>
      </c>
      <c r="J34" s="70">
        <v>6761</v>
      </c>
    </row>
    <row r="35" spans="1:12" ht="13.9" customHeight="1" x14ac:dyDescent="0.2">
      <c r="A35" s="505" t="s">
        <v>34</v>
      </c>
      <c r="B35" s="136">
        <v>28</v>
      </c>
      <c r="C35" s="501" t="s">
        <v>401</v>
      </c>
      <c r="D35" s="502" t="s">
        <v>401</v>
      </c>
      <c r="E35" s="65">
        <v>25</v>
      </c>
      <c r="F35" s="70">
        <v>10260</v>
      </c>
      <c r="G35" s="65" t="s">
        <v>401</v>
      </c>
      <c r="H35" s="65" t="s">
        <v>401</v>
      </c>
      <c r="I35" s="79">
        <v>25</v>
      </c>
      <c r="J35" s="70">
        <v>10779</v>
      </c>
    </row>
    <row r="36" spans="1:12" ht="13.9" customHeight="1" x14ac:dyDescent="0.2">
      <c r="A36" s="505" t="s">
        <v>35</v>
      </c>
      <c r="B36" s="136">
        <v>81</v>
      </c>
      <c r="C36" s="501" t="s">
        <v>401</v>
      </c>
      <c r="D36" s="502" t="s">
        <v>401</v>
      </c>
      <c r="E36" s="65">
        <v>72</v>
      </c>
      <c r="F36" s="70">
        <v>43440</v>
      </c>
      <c r="G36" s="65" t="s">
        <v>401</v>
      </c>
      <c r="H36" s="65" t="s">
        <v>401</v>
      </c>
      <c r="I36" s="79">
        <v>72</v>
      </c>
      <c r="J36" s="70">
        <v>42503</v>
      </c>
    </row>
    <row r="37" spans="1:12" ht="13.9" customHeight="1" x14ac:dyDescent="0.2">
      <c r="A37" s="505" t="s">
        <v>36</v>
      </c>
      <c r="B37" s="136">
        <v>49</v>
      </c>
      <c r="C37" s="501" t="s">
        <v>400</v>
      </c>
      <c r="D37" s="502" t="s">
        <v>400</v>
      </c>
      <c r="E37" s="65">
        <v>29</v>
      </c>
      <c r="F37" s="70">
        <v>3767</v>
      </c>
      <c r="G37" s="65" t="s">
        <v>400</v>
      </c>
      <c r="H37" s="65" t="s">
        <v>400</v>
      </c>
      <c r="I37" s="79">
        <v>27</v>
      </c>
      <c r="J37" s="70">
        <v>4310</v>
      </c>
    </row>
    <row r="38" spans="1:12" ht="13.9" customHeight="1" x14ac:dyDescent="0.2">
      <c r="A38" s="505" t="s">
        <v>37</v>
      </c>
      <c r="B38" s="136">
        <v>47</v>
      </c>
      <c r="C38" s="501" t="s">
        <v>401</v>
      </c>
      <c r="D38" s="502" t="s">
        <v>400</v>
      </c>
      <c r="E38" s="65">
        <v>22</v>
      </c>
      <c r="F38" s="70">
        <v>17752</v>
      </c>
      <c r="G38" s="65" t="s">
        <v>400</v>
      </c>
      <c r="H38" s="65" t="s">
        <v>400</v>
      </c>
      <c r="I38" s="79">
        <v>22</v>
      </c>
      <c r="J38" s="70">
        <v>22610</v>
      </c>
    </row>
    <row r="39" spans="1:12" ht="13.9" customHeight="1" x14ac:dyDescent="0.2">
      <c r="A39" s="505" t="s">
        <v>38</v>
      </c>
      <c r="B39" s="136">
        <v>217</v>
      </c>
      <c r="C39" s="501" t="s">
        <v>401</v>
      </c>
      <c r="D39" s="502" t="s">
        <v>402</v>
      </c>
      <c r="E39" s="65">
        <v>175</v>
      </c>
      <c r="F39" s="70">
        <v>96547</v>
      </c>
      <c r="G39" s="65" t="s">
        <v>401</v>
      </c>
      <c r="H39" s="507" t="s">
        <v>402</v>
      </c>
      <c r="I39" s="79">
        <v>171</v>
      </c>
      <c r="J39" s="70">
        <v>106443</v>
      </c>
    </row>
    <row r="40" spans="1:12" ht="13.9" customHeight="1" x14ac:dyDescent="0.2">
      <c r="A40" s="505" t="s">
        <v>39</v>
      </c>
      <c r="B40" s="136">
        <v>186</v>
      </c>
      <c r="C40" s="501" t="s">
        <v>400</v>
      </c>
      <c r="D40" s="502" t="s">
        <v>400</v>
      </c>
      <c r="E40" s="65">
        <v>135</v>
      </c>
      <c r="F40" s="70">
        <v>42818</v>
      </c>
      <c r="G40" s="65" t="s">
        <v>400</v>
      </c>
      <c r="H40" s="65" t="s">
        <v>400</v>
      </c>
      <c r="I40" s="79">
        <v>135</v>
      </c>
      <c r="J40" s="70">
        <v>48517</v>
      </c>
    </row>
    <row r="41" spans="1:12" ht="13.9" customHeight="1" x14ac:dyDescent="0.2">
      <c r="A41" s="505" t="s">
        <v>40</v>
      </c>
      <c r="B41" s="136">
        <v>143</v>
      </c>
      <c r="C41" s="501" t="s">
        <v>400</v>
      </c>
      <c r="D41" s="502" t="s">
        <v>400</v>
      </c>
      <c r="E41" s="65">
        <v>67</v>
      </c>
      <c r="F41" s="70">
        <v>13429</v>
      </c>
      <c r="G41" s="65" t="s">
        <v>400</v>
      </c>
      <c r="H41" s="65" t="s">
        <v>400</v>
      </c>
      <c r="I41" s="79">
        <v>68</v>
      </c>
      <c r="J41" s="70">
        <v>14523</v>
      </c>
    </row>
    <row r="42" spans="1:12" ht="13.9" customHeight="1" x14ac:dyDescent="0.2">
      <c r="A42" s="505" t="s">
        <v>41</v>
      </c>
      <c r="B42" s="136">
        <v>63</v>
      </c>
      <c r="C42" s="501" t="s">
        <v>401</v>
      </c>
      <c r="D42" s="502" t="s">
        <v>401</v>
      </c>
      <c r="E42" s="65">
        <v>54</v>
      </c>
      <c r="F42" s="70">
        <v>42406</v>
      </c>
      <c r="G42" s="65" t="s">
        <v>401</v>
      </c>
      <c r="H42" s="65" t="s">
        <v>401</v>
      </c>
      <c r="I42" s="79">
        <v>51</v>
      </c>
      <c r="J42" s="70">
        <v>43741</v>
      </c>
    </row>
    <row r="43" spans="1:12" ht="13.9" customHeight="1" x14ac:dyDescent="0.2">
      <c r="A43" s="505" t="s">
        <v>42</v>
      </c>
      <c r="B43" s="136">
        <v>206</v>
      </c>
      <c r="C43" s="501" t="s">
        <v>401</v>
      </c>
      <c r="D43" s="502" t="s">
        <v>401</v>
      </c>
      <c r="E43" s="507">
        <v>170</v>
      </c>
      <c r="F43" s="186">
        <v>196803</v>
      </c>
      <c r="G43" s="65" t="s">
        <v>401</v>
      </c>
      <c r="H43" s="65" t="s">
        <v>401</v>
      </c>
      <c r="I43" s="169">
        <v>169</v>
      </c>
      <c r="J43" s="186">
        <v>196939</v>
      </c>
    </row>
    <row r="44" spans="1:12" s="129" customFormat="1" ht="13.9" customHeight="1" x14ac:dyDescent="0.2">
      <c r="A44" s="506" t="s">
        <v>43</v>
      </c>
      <c r="B44" s="192">
        <v>57</v>
      </c>
      <c r="C44" s="501" t="s">
        <v>400</v>
      </c>
      <c r="D44" s="502" t="s">
        <v>400</v>
      </c>
      <c r="E44" s="507">
        <v>0</v>
      </c>
      <c r="F44" s="186">
        <v>0</v>
      </c>
      <c r="G44" s="65" t="s">
        <v>400</v>
      </c>
      <c r="H44" s="65" t="s">
        <v>400</v>
      </c>
      <c r="I44" s="169">
        <v>0</v>
      </c>
      <c r="J44" s="186">
        <v>0</v>
      </c>
      <c r="L44" s="500"/>
    </row>
    <row r="45" spans="1:12" ht="13.9" customHeight="1" x14ac:dyDescent="0.2">
      <c r="A45" s="505" t="s">
        <v>44</v>
      </c>
      <c r="B45" s="136">
        <v>14</v>
      </c>
      <c r="C45" s="501" t="s">
        <v>400</v>
      </c>
      <c r="D45" s="502" t="s">
        <v>400</v>
      </c>
      <c r="E45" s="65">
        <v>11</v>
      </c>
      <c r="F45" s="70">
        <v>7421</v>
      </c>
      <c r="G45" s="65" t="s">
        <v>400</v>
      </c>
      <c r="H45" s="65" t="s">
        <v>400</v>
      </c>
      <c r="I45" s="79">
        <v>11</v>
      </c>
      <c r="J45" s="70">
        <v>7077</v>
      </c>
    </row>
    <row r="46" spans="1:12" ht="13.9" customHeight="1" x14ac:dyDescent="0.2">
      <c r="A46" s="505" t="s">
        <v>45</v>
      </c>
      <c r="B46" s="136">
        <v>75</v>
      </c>
      <c r="C46" s="501" t="s">
        <v>401</v>
      </c>
      <c r="D46" s="502" t="s">
        <v>402</v>
      </c>
      <c r="E46" s="65">
        <v>63</v>
      </c>
      <c r="F46" s="70">
        <v>35302</v>
      </c>
      <c r="G46" s="65" t="s">
        <v>401</v>
      </c>
      <c r="H46" s="65" t="s">
        <v>401</v>
      </c>
      <c r="I46" s="79">
        <v>63</v>
      </c>
      <c r="J46" s="70">
        <v>38658</v>
      </c>
    </row>
    <row r="47" spans="1:12" ht="13.9" customHeight="1" x14ac:dyDescent="0.2">
      <c r="A47" s="505" t="s">
        <v>46</v>
      </c>
      <c r="B47" s="136">
        <v>63</v>
      </c>
      <c r="C47" s="501" t="s">
        <v>400</v>
      </c>
      <c r="D47" s="502" t="s">
        <v>400</v>
      </c>
      <c r="E47" s="65">
        <v>16</v>
      </c>
      <c r="F47" s="70">
        <v>2086</v>
      </c>
      <c r="G47" s="65" t="s">
        <v>400</v>
      </c>
      <c r="H47" s="507" t="s">
        <v>402</v>
      </c>
      <c r="I47" s="79">
        <v>17</v>
      </c>
      <c r="J47" s="70">
        <v>2412</v>
      </c>
    </row>
    <row r="48" spans="1:12" ht="13.9" customHeight="1" x14ac:dyDescent="0.2">
      <c r="A48" s="505" t="s">
        <v>47</v>
      </c>
      <c r="B48" s="136">
        <v>131</v>
      </c>
      <c r="C48" s="501" t="s">
        <v>401</v>
      </c>
      <c r="D48" s="502" t="s">
        <v>401</v>
      </c>
      <c r="E48" s="65">
        <v>99</v>
      </c>
      <c r="F48" s="70">
        <v>36501</v>
      </c>
      <c r="G48" s="65" t="s">
        <v>401</v>
      </c>
      <c r="H48" s="65" t="s">
        <v>401</v>
      </c>
      <c r="I48" s="79">
        <v>96</v>
      </c>
      <c r="J48" s="70">
        <v>52374</v>
      </c>
    </row>
    <row r="49" spans="1:12" ht="13.9" customHeight="1" x14ac:dyDescent="0.2">
      <c r="A49" s="505" t="s">
        <v>48</v>
      </c>
      <c r="B49" s="279">
        <v>477</v>
      </c>
      <c r="C49" s="501" t="s">
        <v>401</v>
      </c>
      <c r="D49" s="502" t="s">
        <v>401</v>
      </c>
      <c r="E49" s="65">
        <v>346</v>
      </c>
      <c r="F49" s="70">
        <v>178429</v>
      </c>
      <c r="G49" s="65" t="s">
        <v>401</v>
      </c>
      <c r="H49" s="507" t="s">
        <v>402</v>
      </c>
      <c r="I49" s="79">
        <v>355</v>
      </c>
      <c r="J49" s="70">
        <v>182198</v>
      </c>
    </row>
    <row r="50" spans="1:12" ht="13.9" customHeight="1" x14ac:dyDescent="0.2">
      <c r="A50" s="505" t="s">
        <v>49</v>
      </c>
      <c r="B50" s="136">
        <v>51</v>
      </c>
      <c r="C50" s="501" t="s">
        <v>401</v>
      </c>
      <c r="D50" s="502" t="s">
        <v>401</v>
      </c>
      <c r="E50" s="65">
        <v>32</v>
      </c>
      <c r="F50" s="70">
        <v>4743</v>
      </c>
      <c r="G50" s="65" t="s">
        <v>401</v>
      </c>
      <c r="H50" s="65" t="s">
        <v>401</v>
      </c>
      <c r="I50" s="79">
        <v>34</v>
      </c>
      <c r="J50" s="70">
        <v>5014</v>
      </c>
    </row>
    <row r="51" spans="1:12" ht="13.9" customHeight="1" x14ac:dyDescent="0.2">
      <c r="A51" s="505" t="s">
        <v>50</v>
      </c>
      <c r="B51" s="136">
        <v>106</v>
      </c>
      <c r="C51" s="501" t="s">
        <v>400</v>
      </c>
      <c r="D51" s="502" t="s">
        <v>400</v>
      </c>
      <c r="E51" s="65">
        <v>78</v>
      </c>
      <c r="F51" s="70">
        <v>25783</v>
      </c>
      <c r="G51" s="65" t="s">
        <v>400</v>
      </c>
      <c r="H51" s="65" t="s">
        <v>400</v>
      </c>
      <c r="I51" s="79">
        <v>79</v>
      </c>
      <c r="J51" s="70">
        <v>33594</v>
      </c>
    </row>
    <row r="52" spans="1:12" ht="13.9" customHeight="1" x14ac:dyDescent="0.2">
      <c r="A52" s="505" t="s">
        <v>51</v>
      </c>
      <c r="B52" s="136">
        <v>16</v>
      </c>
      <c r="C52" s="501" t="s">
        <v>401</v>
      </c>
      <c r="D52" s="502" t="s">
        <v>401</v>
      </c>
      <c r="E52" s="65">
        <v>12</v>
      </c>
      <c r="F52" s="70">
        <v>3372</v>
      </c>
      <c r="G52" s="65" t="s">
        <v>401</v>
      </c>
      <c r="H52" s="65" t="s">
        <v>401</v>
      </c>
      <c r="I52" s="79">
        <v>12</v>
      </c>
      <c r="J52" s="70">
        <v>3835</v>
      </c>
    </row>
    <row r="53" spans="1:12" ht="13.9" customHeight="1" x14ac:dyDescent="0.2">
      <c r="A53" s="505" t="s">
        <v>52</v>
      </c>
      <c r="B53" s="136">
        <v>105</v>
      </c>
      <c r="C53" s="501" t="s">
        <v>401</v>
      </c>
      <c r="D53" s="502" t="s">
        <v>401</v>
      </c>
      <c r="E53" s="65">
        <v>77</v>
      </c>
      <c r="F53" s="70">
        <v>72227</v>
      </c>
      <c r="G53" s="65" t="s">
        <v>401</v>
      </c>
      <c r="H53" s="507" t="s">
        <v>402</v>
      </c>
      <c r="I53" s="79">
        <v>75</v>
      </c>
      <c r="J53" s="70">
        <v>71418</v>
      </c>
    </row>
    <row r="54" spans="1:12" ht="13.9" customHeight="1" x14ac:dyDescent="0.2">
      <c r="A54" s="505" t="s">
        <v>53</v>
      </c>
      <c r="B54" s="136">
        <v>144</v>
      </c>
      <c r="C54" s="501" t="s">
        <v>400</v>
      </c>
      <c r="D54" s="502" t="s">
        <v>401</v>
      </c>
      <c r="E54" s="65">
        <v>97</v>
      </c>
      <c r="F54" s="70">
        <v>51712</v>
      </c>
      <c r="G54" s="65" t="s">
        <v>400</v>
      </c>
      <c r="H54" s="65" t="s">
        <v>401</v>
      </c>
      <c r="I54" s="79">
        <v>101</v>
      </c>
      <c r="J54" s="70">
        <v>54489</v>
      </c>
    </row>
    <row r="55" spans="1:12" ht="13.9" customHeight="1" x14ac:dyDescent="0.2">
      <c r="A55" s="505" t="s">
        <v>54</v>
      </c>
      <c r="B55" s="136">
        <v>59</v>
      </c>
      <c r="C55" s="501" t="s">
        <v>401</v>
      </c>
      <c r="D55" s="502" t="s">
        <v>401</v>
      </c>
      <c r="E55" s="65">
        <v>36</v>
      </c>
      <c r="F55" s="70">
        <v>8089</v>
      </c>
      <c r="G55" s="65" t="s">
        <v>401</v>
      </c>
      <c r="H55" s="65" t="s">
        <v>401</v>
      </c>
      <c r="I55" s="79">
        <v>36</v>
      </c>
      <c r="J55" s="70">
        <v>12142</v>
      </c>
    </row>
    <row r="56" spans="1:12" ht="13.9" customHeight="1" x14ac:dyDescent="0.2">
      <c r="A56" s="298" t="s">
        <v>55</v>
      </c>
      <c r="B56" s="280">
        <v>31</v>
      </c>
      <c r="C56" s="201" t="s">
        <v>400</v>
      </c>
      <c r="D56" s="502" t="s">
        <v>400</v>
      </c>
      <c r="E56" s="65">
        <v>14</v>
      </c>
      <c r="F56" s="70">
        <v>605</v>
      </c>
      <c r="G56" s="65" t="s">
        <v>400</v>
      </c>
      <c r="H56" s="65" t="s">
        <v>400</v>
      </c>
      <c r="I56" s="79">
        <v>14</v>
      </c>
      <c r="J56" s="70">
        <v>648</v>
      </c>
    </row>
    <row r="57" spans="1:12" s="128" customFormat="1" ht="13.9" customHeight="1" x14ac:dyDescent="0.2">
      <c r="A57" s="299" t="s">
        <v>56</v>
      </c>
      <c r="B57" s="281">
        <f>SUM(B5:B56)</f>
        <v>5601</v>
      </c>
      <c r="C57" s="302"/>
      <c r="D57" s="302"/>
      <c r="E57" s="175">
        <v>3628</v>
      </c>
      <c r="F57" s="303">
        <v>2311025</v>
      </c>
      <c r="G57" s="175"/>
      <c r="H57" s="175"/>
      <c r="I57" s="175">
        <v>3654</v>
      </c>
      <c r="J57" s="303">
        <v>2417933</v>
      </c>
      <c r="L57" s="500"/>
    </row>
  </sheetData>
  <customSheetViews>
    <customSheetView guid="{18FB6344-C1D8-4A32-B8CA-93AC084D615F}" fitToPage="1" topLeftCell="A25">
      <selection activeCell="E61" sqref="E61"/>
      <pageMargins left="0.7" right="0.7" top="0.75" bottom="0.75" header="0.3" footer="0.3"/>
      <pageSetup scale="70" fitToHeight="0" orientation="portrait" r:id="rId1"/>
    </customSheetView>
    <customSheetView guid="{B249372F-983F-49DE-A7CF-14A3D5AA079F}" fitToPage="1">
      <selection activeCell="A19" sqref="A19"/>
      <pageMargins left="0.7" right="0.7" top="0.75" bottom="0.75" header="0.3" footer="0.3"/>
      <pageSetup scale="70" fitToHeight="0" orientation="portrait" r:id="rId2"/>
    </customSheetView>
  </customSheetViews>
  <mergeCells count="4">
    <mergeCell ref="A1:J1"/>
    <mergeCell ref="A2:J2"/>
    <mergeCell ref="C3:F3"/>
    <mergeCell ref="G3:J3"/>
  </mergeCells>
  <pageMargins left="0.7" right="0.7" top="0.75" bottom="0.75" header="0.3" footer="0.3"/>
  <pageSetup scale="70" fitToHeight="0"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topLeftCell="A4" zoomScaleNormal="100" workbookViewId="0">
      <selection activeCell="M28" sqref="M28"/>
    </sheetView>
  </sheetViews>
  <sheetFormatPr defaultColWidth="9.140625" defaultRowHeight="12.75" x14ac:dyDescent="0.2"/>
  <cols>
    <col min="1" max="1" width="16.85546875" style="232" customWidth="1"/>
    <col min="2" max="5" width="12.7109375" style="93" customWidth="1"/>
    <col min="6" max="6" width="12.7109375" style="65" customWidth="1"/>
    <col min="7" max="8" width="12.7109375" style="232" customWidth="1"/>
    <col min="9" max="9" width="12.140625" style="232" customWidth="1"/>
    <col min="10" max="10" width="17.42578125" style="232" customWidth="1"/>
    <col min="11" max="16384" width="9.140625" style="232"/>
  </cols>
  <sheetData>
    <row r="1" spans="1:10" ht="14.25" x14ac:dyDescent="0.2">
      <c r="A1" s="643" t="s">
        <v>516</v>
      </c>
      <c r="B1" s="644"/>
      <c r="C1" s="644"/>
      <c r="D1" s="644"/>
      <c r="E1" s="644"/>
      <c r="F1" s="644"/>
      <c r="G1" s="644"/>
      <c r="H1" s="645"/>
      <c r="I1" s="31"/>
      <c r="J1" s="31"/>
    </row>
    <row r="2" spans="1:10" ht="15" thickBot="1" x14ac:dyDescent="0.25">
      <c r="A2" s="660" t="s">
        <v>528</v>
      </c>
      <c r="B2" s="661"/>
      <c r="C2" s="661"/>
      <c r="D2" s="661"/>
      <c r="E2" s="661"/>
      <c r="F2" s="661"/>
      <c r="G2" s="661"/>
      <c r="H2" s="662"/>
      <c r="I2" s="35"/>
      <c r="J2" s="35"/>
    </row>
    <row r="3" spans="1:10" ht="14.45" customHeight="1" thickTop="1" x14ac:dyDescent="0.2">
      <c r="A3" s="228"/>
      <c r="B3" s="113"/>
      <c r="C3" s="672">
        <v>2013</v>
      </c>
      <c r="D3" s="673"/>
      <c r="E3" s="673"/>
      <c r="F3" s="671">
        <v>2014</v>
      </c>
      <c r="G3" s="671"/>
      <c r="H3" s="671"/>
      <c r="I3" s="35"/>
      <c r="J3" s="229"/>
    </row>
    <row r="4" spans="1:10" s="17" customFormat="1" ht="52.5" x14ac:dyDescent="0.2">
      <c r="A4" s="37" t="s">
        <v>1</v>
      </c>
      <c r="B4" s="459" t="s">
        <v>403</v>
      </c>
      <c r="C4" s="220" t="s">
        <v>530</v>
      </c>
      <c r="D4" s="221" t="s">
        <v>277</v>
      </c>
      <c r="E4" s="200" t="s">
        <v>414</v>
      </c>
      <c r="F4" s="220" t="s">
        <v>530</v>
      </c>
      <c r="G4" s="204" t="s">
        <v>83</v>
      </c>
      <c r="H4" s="200" t="s">
        <v>414</v>
      </c>
      <c r="I4" s="69"/>
    </row>
    <row r="5" spans="1:10" x14ac:dyDescent="0.2">
      <c r="A5" s="38" t="s">
        <v>5</v>
      </c>
      <c r="B5" s="108">
        <v>26</v>
      </c>
      <c r="C5" s="74" t="s">
        <v>400</v>
      </c>
      <c r="D5" s="507" t="s">
        <v>400</v>
      </c>
      <c r="E5" s="197">
        <v>11</v>
      </c>
      <c r="F5" s="65" t="s">
        <v>400</v>
      </c>
      <c r="G5" s="507" t="s">
        <v>400</v>
      </c>
      <c r="H5" s="104">
        <v>11</v>
      </c>
    </row>
    <row r="6" spans="1:10" x14ac:dyDescent="0.2">
      <c r="A6" s="38" t="s">
        <v>6</v>
      </c>
      <c r="B6" s="38">
        <v>108</v>
      </c>
      <c r="C6" s="75" t="s">
        <v>400</v>
      </c>
      <c r="D6" s="507" t="s">
        <v>400</v>
      </c>
      <c r="E6" s="198">
        <v>93</v>
      </c>
      <c r="F6" s="65" t="s">
        <v>400</v>
      </c>
      <c r="G6" s="507" t="s">
        <v>400</v>
      </c>
      <c r="H6" s="104">
        <v>91</v>
      </c>
    </row>
    <row r="7" spans="1:10" x14ac:dyDescent="0.2">
      <c r="A7" s="38" t="s">
        <v>7</v>
      </c>
      <c r="B7" s="38">
        <v>87</v>
      </c>
      <c r="C7" s="75" t="s">
        <v>401</v>
      </c>
      <c r="D7" s="507" t="s">
        <v>401</v>
      </c>
      <c r="E7" s="198">
        <v>48</v>
      </c>
      <c r="F7" s="65" t="s">
        <v>401</v>
      </c>
      <c r="G7" s="507" t="s">
        <v>401</v>
      </c>
      <c r="H7" s="104">
        <v>48</v>
      </c>
    </row>
    <row r="8" spans="1:10" x14ac:dyDescent="0.2">
      <c r="A8" s="38" t="s">
        <v>8</v>
      </c>
      <c r="B8" s="38">
        <v>92</v>
      </c>
      <c r="C8" s="75" t="s">
        <v>400</v>
      </c>
      <c r="D8" s="507" t="s">
        <v>400</v>
      </c>
      <c r="E8" s="198">
        <v>63</v>
      </c>
      <c r="F8" s="65" t="s">
        <v>400</v>
      </c>
      <c r="G8" s="507" t="s">
        <v>400</v>
      </c>
      <c r="H8" s="104">
        <v>68</v>
      </c>
    </row>
    <row r="9" spans="1:10" ht="14.25" x14ac:dyDescent="0.2">
      <c r="A9" s="38" t="s">
        <v>9</v>
      </c>
      <c r="B9" s="38">
        <v>392</v>
      </c>
      <c r="C9" s="75" t="s">
        <v>401</v>
      </c>
      <c r="D9" s="507" t="s">
        <v>401</v>
      </c>
      <c r="E9" s="198">
        <v>359</v>
      </c>
      <c r="F9" s="65" t="s">
        <v>401</v>
      </c>
      <c r="G9" s="507" t="s">
        <v>402</v>
      </c>
      <c r="H9" s="104">
        <v>369</v>
      </c>
    </row>
    <row r="10" spans="1:10" x14ac:dyDescent="0.2">
      <c r="A10" s="38" t="s">
        <v>10</v>
      </c>
      <c r="B10" s="38">
        <v>85</v>
      </c>
      <c r="C10" s="75" t="s">
        <v>400</v>
      </c>
      <c r="D10" s="507" t="s">
        <v>400</v>
      </c>
      <c r="E10" s="198">
        <v>56</v>
      </c>
      <c r="F10" s="124" t="s">
        <v>399</v>
      </c>
      <c r="G10" s="507" t="s">
        <v>400</v>
      </c>
      <c r="H10" s="104">
        <v>60</v>
      </c>
    </row>
    <row r="11" spans="1:10" ht="14.25" x14ac:dyDescent="0.2">
      <c r="A11" s="38" t="s">
        <v>11</v>
      </c>
      <c r="B11" s="38">
        <v>41</v>
      </c>
      <c r="C11" s="75" t="s">
        <v>401</v>
      </c>
      <c r="D11" s="507" t="s">
        <v>402</v>
      </c>
      <c r="E11" s="198">
        <v>32</v>
      </c>
      <c r="F11" s="65" t="s">
        <v>401</v>
      </c>
      <c r="G11" s="507" t="s">
        <v>401</v>
      </c>
      <c r="H11" s="104">
        <v>32</v>
      </c>
    </row>
    <row r="12" spans="1:10" x14ac:dyDescent="0.2">
      <c r="A12" s="38" t="s">
        <v>276</v>
      </c>
      <c r="B12" s="38">
        <v>12</v>
      </c>
      <c r="C12" s="75" t="s">
        <v>401</v>
      </c>
      <c r="D12" s="507" t="s">
        <v>401</v>
      </c>
      <c r="E12" s="104">
        <v>9</v>
      </c>
      <c r="F12" s="65" t="s">
        <v>401</v>
      </c>
      <c r="G12" s="507" t="s">
        <v>401</v>
      </c>
      <c r="H12" s="104">
        <v>8</v>
      </c>
    </row>
    <row r="13" spans="1:10" ht="14.25" x14ac:dyDescent="0.2">
      <c r="A13" s="38" t="s">
        <v>12</v>
      </c>
      <c r="B13" s="38">
        <v>11</v>
      </c>
      <c r="C13" s="75" t="s">
        <v>401</v>
      </c>
      <c r="D13" s="507" t="s">
        <v>400</v>
      </c>
      <c r="E13" s="104">
        <v>8</v>
      </c>
      <c r="F13" s="65" t="s">
        <v>401</v>
      </c>
      <c r="G13" s="507" t="s">
        <v>402</v>
      </c>
      <c r="H13" s="104">
        <v>8</v>
      </c>
    </row>
    <row r="14" spans="1:10" x14ac:dyDescent="0.2">
      <c r="A14" s="38" t="s">
        <v>13</v>
      </c>
      <c r="B14" s="38">
        <v>221</v>
      </c>
      <c r="C14" s="75" t="s">
        <v>400</v>
      </c>
      <c r="D14" s="507" t="s">
        <v>400</v>
      </c>
      <c r="E14" s="104">
        <v>190</v>
      </c>
      <c r="F14" s="65" t="s">
        <v>400</v>
      </c>
      <c r="G14" s="507" t="s">
        <v>400</v>
      </c>
      <c r="H14" s="104">
        <v>191</v>
      </c>
    </row>
    <row r="15" spans="1:10" x14ac:dyDescent="0.2">
      <c r="A15" s="38" t="s">
        <v>14</v>
      </c>
      <c r="B15" s="38">
        <v>157</v>
      </c>
      <c r="C15" s="75" t="s">
        <v>401</v>
      </c>
      <c r="D15" s="507" t="s">
        <v>400</v>
      </c>
      <c r="E15" s="104">
        <v>111</v>
      </c>
      <c r="F15" s="65" t="s">
        <v>401</v>
      </c>
      <c r="G15" s="507" t="s">
        <v>400</v>
      </c>
      <c r="H15" s="104">
        <v>111</v>
      </c>
    </row>
    <row r="16" spans="1:10" x14ac:dyDescent="0.2">
      <c r="A16" s="38" t="s">
        <v>15</v>
      </c>
      <c r="B16" s="38">
        <v>26</v>
      </c>
      <c r="C16" s="75" t="s">
        <v>401</v>
      </c>
      <c r="D16" s="507" t="s">
        <v>401</v>
      </c>
      <c r="E16" s="104">
        <v>13</v>
      </c>
      <c r="F16" s="65" t="s">
        <v>401</v>
      </c>
      <c r="G16" s="507" t="s">
        <v>401</v>
      </c>
      <c r="H16" s="104">
        <v>15</v>
      </c>
    </row>
    <row r="17" spans="1:8" ht="14.25" x14ac:dyDescent="0.2">
      <c r="A17" s="38" t="s">
        <v>16</v>
      </c>
      <c r="B17" s="38">
        <v>124</v>
      </c>
      <c r="C17" s="75" t="s">
        <v>400</v>
      </c>
      <c r="D17" s="507" t="s">
        <v>401</v>
      </c>
      <c r="E17" s="104">
        <v>41</v>
      </c>
      <c r="F17" s="65" t="s">
        <v>400</v>
      </c>
      <c r="G17" s="507" t="s">
        <v>402</v>
      </c>
      <c r="H17" s="104">
        <v>48</v>
      </c>
    </row>
    <row r="18" spans="1:8" ht="14.25" x14ac:dyDescent="0.2">
      <c r="A18" s="38" t="s">
        <v>17</v>
      </c>
      <c r="B18" s="38">
        <v>48</v>
      </c>
      <c r="C18" s="75" t="s">
        <v>400</v>
      </c>
      <c r="D18" s="507" t="s">
        <v>402</v>
      </c>
      <c r="E18" s="104">
        <v>22</v>
      </c>
      <c r="F18" s="65" t="s">
        <v>400</v>
      </c>
      <c r="G18" s="507" t="s">
        <v>400</v>
      </c>
      <c r="H18" s="104">
        <v>21</v>
      </c>
    </row>
    <row r="19" spans="1:8" x14ac:dyDescent="0.2">
      <c r="A19" s="38" t="s">
        <v>18</v>
      </c>
      <c r="B19" s="38">
        <v>201</v>
      </c>
      <c r="C19" s="75" t="s">
        <v>401</v>
      </c>
      <c r="D19" s="507" t="s">
        <v>401</v>
      </c>
      <c r="E19" s="104">
        <v>183</v>
      </c>
      <c r="F19" s="65" t="s">
        <v>401</v>
      </c>
      <c r="G19" s="507" t="s">
        <v>401</v>
      </c>
      <c r="H19" s="104">
        <v>183</v>
      </c>
    </row>
    <row r="20" spans="1:8" x14ac:dyDescent="0.2">
      <c r="A20" s="38" t="s">
        <v>19</v>
      </c>
      <c r="B20" s="38">
        <v>147</v>
      </c>
      <c r="C20" s="75" t="s">
        <v>400</v>
      </c>
      <c r="D20" s="507" t="s">
        <v>400</v>
      </c>
      <c r="E20" s="104">
        <v>102</v>
      </c>
      <c r="F20" s="65" t="s">
        <v>400</v>
      </c>
      <c r="G20" s="507" t="s">
        <v>400</v>
      </c>
      <c r="H20" s="104">
        <v>107</v>
      </c>
    </row>
    <row r="21" spans="1:8" x14ac:dyDescent="0.2">
      <c r="A21" s="38" t="s">
        <v>20</v>
      </c>
      <c r="B21" s="38">
        <v>146</v>
      </c>
      <c r="C21" s="75" t="s">
        <v>400</v>
      </c>
      <c r="D21" s="507" t="s">
        <v>401</v>
      </c>
      <c r="E21" s="104">
        <v>60</v>
      </c>
      <c r="F21" s="65" t="s">
        <v>400</v>
      </c>
      <c r="G21" s="507" t="s">
        <v>401</v>
      </c>
      <c r="H21" s="104">
        <v>67</v>
      </c>
    </row>
    <row r="22" spans="1:8" x14ac:dyDescent="0.2">
      <c r="A22" s="38" t="s">
        <v>21</v>
      </c>
      <c r="B22" s="38">
        <v>116</v>
      </c>
      <c r="C22" s="75" t="s">
        <v>400</v>
      </c>
      <c r="D22" s="507" t="s">
        <v>400</v>
      </c>
      <c r="E22" s="104">
        <v>71</v>
      </c>
      <c r="F22" s="65" t="s">
        <v>400</v>
      </c>
      <c r="G22" s="507" t="s">
        <v>400</v>
      </c>
      <c r="H22" s="104">
        <v>72</v>
      </c>
    </row>
    <row r="23" spans="1:8" x14ac:dyDescent="0.2">
      <c r="A23" s="38" t="s">
        <v>22</v>
      </c>
      <c r="B23" s="38">
        <v>160</v>
      </c>
      <c r="C23" s="75" t="s">
        <v>400</v>
      </c>
      <c r="D23" s="507" t="s">
        <v>401</v>
      </c>
      <c r="E23" s="104">
        <v>101</v>
      </c>
      <c r="F23" s="65" t="s">
        <v>400</v>
      </c>
      <c r="G23" s="507" t="s">
        <v>401</v>
      </c>
      <c r="H23" s="104">
        <v>97</v>
      </c>
    </row>
    <row r="24" spans="1:8" x14ac:dyDescent="0.2">
      <c r="A24" s="38" t="s">
        <v>23</v>
      </c>
      <c r="B24" s="38">
        <v>85</v>
      </c>
      <c r="C24" s="75" t="s">
        <v>400</v>
      </c>
      <c r="D24" s="507" t="s">
        <v>400</v>
      </c>
      <c r="E24" s="104">
        <v>71</v>
      </c>
      <c r="F24" s="124" t="s">
        <v>399</v>
      </c>
      <c r="G24" s="507" t="s">
        <v>400</v>
      </c>
      <c r="H24" s="104">
        <v>73</v>
      </c>
    </row>
    <row r="25" spans="1:8" ht="14.25" x14ac:dyDescent="0.2">
      <c r="A25" s="38" t="s">
        <v>24</v>
      </c>
      <c r="B25" s="38">
        <v>62</v>
      </c>
      <c r="C25" s="75" t="s">
        <v>400</v>
      </c>
      <c r="D25" s="507" t="s">
        <v>400</v>
      </c>
      <c r="E25" s="104">
        <v>13</v>
      </c>
      <c r="F25" s="65" t="s">
        <v>401</v>
      </c>
      <c r="G25" s="507" t="s">
        <v>402</v>
      </c>
      <c r="H25" s="104">
        <v>47</v>
      </c>
    </row>
    <row r="26" spans="1:8" ht="14.25" x14ac:dyDescent="0.2">
      <c r="A26" s="38" t="s">
        <v>25</v>
      </c>
      <c r="B26" s="38">
        <v>39</v>
      </c>
      <c r="C26" s="75" t="s">
        <v>400</v>
      </c>
      <c r="D26" s="507" t="s">
        <v>401</v>
      </c>
      <c r="E26" s="104">
        <v>25</v>
      </c>
      <c r="F26" s="65" t="s">
        <v>401</v>
      </c>
      <c r="G26" s="507" t="s">
        <v>402</v>
      </c>
      <c r="H26" s="104">
        <v>35</v>
      </c>
    </row>
    <row r="27" spans="1:8" x14ac:dyDescent="0.2">
      <c r="A27" s="38" t="s">
        <v>26</v>
      </c>
      <c r="B27" s="38">
        <v>149</v>
      </c>
      <c r="C27" s="75" t="s">
        <v>400</v>
      </c>
      <c r="D27" s="507" t="s">
        <v>401</v>
      </c>
      <c r="E27" s="104">
        <v>104</v>
      </c>
      <c r="F27" s="65" t="s">
        <v>400</v>
      </c>
      <c r="G27" s="507" t="s">
        <v>401</v>
      </c>
      <c r="H27" s="104">
        <v>102</v>
      </c>
    </row>
    <row r="28" spans="1:8" x14ac:dyDescent="0.2">
      <c r="A28" s="38" t="s">
        <v>27</v>
      </c>
      <c r="B28" s="38">
        <v>143</v>
      </c>
      <c r="C28" s="75" t="s">
        <v>401</v>
      </c>
      <c r="D28" s="507" t="s">
        <v>400</v>
      </c>
      <c r="E28" s="104">
        <v>53</v>
      </c>
      <c r="F28" s="65" t="s">
        <v>401</v>
      </c>
      <c r="G28" s="507" t="s">
        <v>400</v>
      </c>
      <c r="H28" s="104">
        <v>54</v>
      </c>
    </row>
    <row r="29" spans="1:8" x14ac:dyDescent="0.2">
      <c r="A29" s="38" t="s">
        <v>28</v>
      </c>
      <c r="B29" s="38">
        <v>136</v>
      </c>
      <c r="C29" s="75" t="s">
        <v>400</v>
      </c>
      <c r="D29" s="507" t="s">
        <v>400</v>
      </c>
      <c r="E29" s="104">
        <v>82</v>
      </c>
      <c r="F29" s="65" t="s">
        <v>400</v>
      </c>
      <c r="G29" s="507" t="s">
        <v>400</v>
      </c>
      <c r="H29" s="104">
        <v>83</v>
      </c>
    </row>
    <row r="30" spans="1:8" x14ac:dyDescent="0.2">
      <c r="A30" s="38" t="s">
        <v>29</v>
      </c>
      <c r="B30" s="38">
        <v>106</v>
      </c>
      <c r="C30" s="75" t="s">
        <v>400</v>
      </c>
      <c r="D30" s="507" t="s">
        <v>400</v>
      </c>
      <c r="E30" s="104">
        <v>64</v>
      </c>
      <c r="F30" s="124" t="s">
        <v>399</v>
      </c>
      <c r="G30" s="507" t="s">
        <v>400</v>
      </c>
      <c r="H30" s="104">
        <v>64</v>
      </c>
    </row>
    <row r="31" spans="1:8" x14ac:dyDescent="0.2">
      <c r="A31" s="38" t="s">
        <v>30</v>
      </c>
      <c r="B31" s="38">
        <v>63</v>
      </c>
      <c r="C31" s="75" t="s">
        <v>400</v>
      </c>
      <c r="D31" s="507" t="s">
        <v>400</v>
      </c>
      <c r="E31" s="104">
        <v>14</v>
      </c>
      <c r="F31" s="65" t="s">
        <v>400</v>
      </c>
      <c r="G31" s="507" t="s">
        <v>400</v>
      </c>
      <c r="H31" s="104">
        <v>15</v>
      </c>
    </row>
    <row r="32" spans="1:8" x14ac:dyDescent="0.2">
      <c r="A32" s="38" t="s">
        <v>31</v>
      </c>
      <c r="B32" s="38">
        <v>129</v>
      </c>
      <c r="C32" s="75" t="s">
        <v>401</v>
      </c>
      <c r="D32" s="507" t="s">
        <v>401</v>
      </c>
      <c r="E32" s="104">
        <v>100</v>
      </c>
      <c r="F32" s="65" t="s">
        <v>401</v>
      </c>
      <c r="G32" s="507" t="s">
        <v>401</v>
      </c>
      <c r="H32" s="104">
        <v>105</v>
      </c>
    </row>
    <row r="33" spans="1:8" ht="14.25" x14ac:dyDescent="0.2">
      <c r="A33" s="38" t="s">
        <v>32</v>
      </c>
      <c r="B33" s="38">
        <v>47</v>
      </c>
      <c r="C33" s="75" t="s">
        <v>400</v>
      </c>
      <c r="D33" s="507" t="s">
        <v>400</v>
      </c>
      <c r="E33" s="104">
        <v>11</v>
      </c>
      <c r="F33" s="65" t="s">
        <v>400</v>
      </c>
      <c r="G33" s="507" t="s">
        <v>402</v>
      </c>
      <c r="H33" s="104">
        <v>12</v>
      </c>
    </row>
    <row r="34" spans="1:8" x14ac:dyDescent="0.2">
      <c r="A34" s="38" t="s">
        <v>33</v>
      </c>
      <c r="B34" s="38">
        <v>93</v>
      </c>
      <c r="C34" s="75" t="s">
        <v>400</v>
      </c>
      <c r="D34" s="507" t="s">
        <v>400</v>
      </c>
      <c r="E34" s="104">
        <v>24</v>
      </c>
      <c r="F34" s="65" t="s">
        <v>400</v>
      </c>
      <c r="G34" s="507" t="s">
        <v>400</v>
      </c>
      <c r="H34" s="104">
        <v>28</v>
      </c>
    </row>
    <row r="35" spans="1:8" x14ac:dyDescent="0.2">
      <c r="A35" s="38" t="s">
        <v>34</v>
      </c>
      <c r="B35" s="38">
        <v>28</v>
      </c>
      <c r="C35" s="75" t="s">
        <v>400</v>
      </c>
      <c r="D35" s="507" t="s">
        <v>400</v>
      </c>
      <c r="E35" s="104">
        <v>22</v>
      </c>
      <c r="F35" s="65" t="s">
        <v>400</v>
      </c>
      <c r="G35" s="507" t="s">
        <v>400</v>
      </c>
      <c r="H35" s="104">
        <v>21</v>
      </c>
    </row>
    <row r="36" spans="1:8" x14ac:dyDescent="0.2">
      <c r="A36" s="38" t="s">
        <v>35</v>
      </c>
      <c r="B36" s="38">
        <v>81</v>
      </c>
      <c r="C36" s="75" t="s">
        <v>401</v>
      </c>
      <c r="D36" s="507" t="s">
        <v>400</v>
      </c>
      <c r="E36" s="104">
        <v>72</v>
      </c>
      <c r="F36" s="65" t="s">
        <v>401</v>
      </c>
      <c r="G36" s="507" t="s">
        <v>400</v>
      </c>
      <c r="H36" s="104">
        <v>72</v>
      </c>
    </row>
    <row r="37" spans="1:8" x14ac:dyDescent="0.2">
      <c r="A37" s="38" t="s">
        <v>36</v>
      </c>
      <c r="B37" s="38">
        <v>49</v>
      </c>
      <c r="C37" s="75" t="s">
        <v>400</v>
      </c>
      <c r="D37" s="507" t="s">
        <v>400</v>
      </c>
      <c r="E37" s="104">
        <v>37</v>
      </c>
      <c r="F37" s="65" t="s">
        <v>400</v>
      </c>
      <c r="G37" s="507" t="s">
        <v>400</v>
      </c>
      <c r="H37" s="104">
        <v>37</v>
      </c>
    </row>
    <row r="38" spans="1:8" x14ac:dyDescent="0.2">
      <c r="A38" s="38" t="s">
        <v>37</v>
      </c>
      <c r="B38" s="38">
        <v>47</v>
      </c>
      <c r="C38" s="75" t="s">
        <v>401</v>
      </c>
      <c r="D38" s="507" t="s">
        <v>400</v>
      </c>
      <c r="E38" s="104">
        <v>23</v>
      </c>
      <c r="F38" s="65" t="s">
        <v>401</v>
      </c>
      <c r="G38" s="507" t="s">
        <v>400</v>
      </c>
      <c r="H38" s="104">
        <v>23</v>
      </c>
    </row>
    <row r="39" spans="1:8" x14ac:dyDescent="0.2">
      <c r="A39" s="38" t="s">
        <v>38</v>
      </c>
      <c r="B39" s="38">
        <v>217</v>
      </c>
      <c r="C39" s="75" t="s">
        <v>400</v>
      </c>
      <c r="D39" s="507" t="s">
        <v>400</v>
      </c>
      <c r="E39" s="104">
        <v>179</v>
      </c>
      <c r="F39" s="65" t="s">
        <v>400</v>
      </c>
      <c r="G39" s="507" t="s">
        <v>401</v>
      </c>
      <c r="H39" s="104">
        <v>179</v>
      </c>
    </row>
    <row r="40" spans="1:8" x14ac:dyDescent="0.2">
      <c r="A40" s="38" t="s">
        <v>39</v>
      </c>
      <c r="B40" s="38">
        <v>186</v>
      </c>
      <c r="C40" s="75" t="s">
        <v>401</v>
      </c>
      <c r="D40" s="507" t="s">
        <v>400</v>
      </c>
      <c r="E40" s="104">
        <v>144</v>
      </c>
      <c r="F40" s="65" t="s">
        <v>400</v>
      </c>
      <c r="G40" s="507" t="s">
        <v>401</v>
      </c>
      <c r="H40" s="104">
        <v>140</v>
      </c>
    </row>
    <row r="41" spans="1:8" x14ac:dyDescent="0.2">
      <c r="A41" s="38" t="s">
        <v>40</v>
      </c>
      <c r="B41" s="38">
        <v>143</v>
      </c>
      <c r="C41" s="75" t="s">
        <v>400</v>
      </c>
      <c r="D41" s="507" t="s">
        <v>400</v>
      </c>
      <c r="E41" s="104">
        <v>91</v>
      </c>
      <c r="F41" s="65" t="s">
        <v>400</v>
      </c>
      <c r="G41" s="507" t="s">
        <v>400</v>
      </c>
      <c r="H41" s="104">
        <v>91</v>
      </c>
    </row>
    <row r="42" spans="1:8" x14ac:dyDescent="0.2">
      <c r="A42" s="38" t="s">
        <v>41</v>
      </c>
      <c r="B42" s="38">
        <v>63</v>
      </c>
      <c r="C42" s="75" t="s">
        <v>400</v>
      </c>
      <c r="D42" s="507" t="s">
        <v>400</v>
      </c>
      <c r="E42" s="104">
        <v>49</v>
      </c>
      <c r="F42" s="65" t="s">
        <v>401</v>
      </c>
      <c r="G42" s="507" t="s">
        <v>401</v>
      </c>
      <c r="H42" s="104">
        <v>57</v>
      </c>
    </row>
    <row r="43" spans="1:8" x14ac:dyDescent="0.2">
      <c r="A43" s="38" t="s">
        <v>42</v>
      </c>
      <c r="B43" s="38">
        <v>206</v>
      </c>
      <c r="C43" s="75" t="s">
        <v>401</v>
      </c>
      <c r="D43" s="507" t="s">
        <v>401</v>
      </c>
      <c r="E43" s="104">
        <v>168</v>
      </c>
      <c r="F43" s="65" t="s">
        <v>401</v>
      </c>
      <c r="G43" s="507" t="s">
        <v>401</v>
      </c>
      <c r="H43" s="104">
        <v>175</v>
      </c>
    </row>
    <row r="44" spans="1:8" x14ac:dyDescent="0.2">
      <c r="A44" s="38" t="s">
        <v>43</v>
      </c>
      <c r="B44" s="38">
        <v>57</v>
      </c>
      <c r="C44" s="75" t="s">
        <v>400</v>
      </c>
      <c r="D44" s="507" t="s">
        <v>400</v>
      </c>
      <c r="E44" s="104">
        <v>3</v>
      </c>
      <c r="F44" s="65" t="s">
        <v>400</v>
      </c>
      <c r="G44" s="507" t="s">
        <v>400</v>
      </c>
      <c r="H44" s="104">
        <v>2</v>
      </c>
    </row>
    <row r="45" spans="1:8" x14ac:dyDescent="0.2">
      <c r="A45" s="38" t="s">
        <v>44</v>
      </c>
      <c r="B45" s="38">
        <v>14</v>
      </c>
      <c r="C45" s="75" t="s">
        <v>400</v>
      </c>
      <c r="D45" s="507" t="s">
        <v>400</v>
      </c>
      <c r="E45" s="104">
        <v>11</v>
      </c>
      <c r="F45" s="65" t="s">
        <v>400</v>
      </c>
      <c r="G45" s="507" t="s">
        <v>400</v>
      </c>
      <c r="H45" s="104">
        <v>11</v>
      </c>
    </row>
    <row r="46" spans="1:8" ht="14.25" x14ac:dyDescent="0.2">
      <c r="A46" s="38" t="s">
        <v>45</v>
      </c>
      <c r="B46" s="38">
        <v>75</v>
      </c>
      <c r="C46" s="75" t="s">
        <v>401</v>
      </c>
      <c r="D46" s="507" t="s">
        <v>402</v>
      </c>
      <c r="E46" s="104">
        <v>66</v>
      </c>
      <c r="F46" s="65" t="s">
        <v>401</v>
      </c>
      <c r="G46" s="507" t="s">
        <v>400</v>
      </c>
      <c r="H46" s="104">
        <v>68</v>
      </c>
    </row>
    <row r="47" spans="1:8" x14ac:dyDescent="0.2">
      <c r="A47" s="38" t="s">
        <v>46</v>
      </c>
      <c r="B47" s="38">
        <v>63</v>
      </c>
      <c r="C47" s="75" t="s">
        <v>400</v>
      </c>
      <c r="D47" s="507" t="s">
        <v>400</v>
      </c>
      <c r="E47" s="104">
        <v>23</v>
      </c>
      <c r="F47" s="65" t="s">
        <v>400</v>
      </c>
      <c r="G47" s="507" t="s">
        <v>401</v>
      </c>
      <c r="H47" s="104">
        <v>23</v>
      </c>
    </row>
    <row r="48" spans="1:8" x14ac:dyDescent="0.2">
      <c r="A48" s="38" t="s">
        <v>47</v>
      </c>
      <c r="B48" s="38">
        <v>131</v>
      </c>
      <c r="C48" s="75" t="s">
        <v>401</v>
      </c>
      <c r="D48" s="507" t="s">
        <v>401</v>
      </c>
      <c r="E48" s="104">
        <v>115</v>
      </c>
      <c r="F48" s="65" t="s">
        <v>401</v>
      </c>
      <c r="G48" s="507" t="s">
        <v>401</v>
      </c>
      <c r="H48" s="104">
        <v>114</v>
      </c>
    </row>
    <row r="49" spans="1:8" x14ac:dyDescent="0.2">
      <c r="A49" s="38" t="s">
        <v>48</v>
      </c>
      <c r="B49" s="38">
        <v>477</v>
      </c>
      <c r="C49" s="75" t="s">
        <v>400</v>
      </c>
      <c r="D49" s="507" t="s">
        <v>400</v>
      </c>
      <c r="E49" s="104">
        <v>362</v>
      </c>
      <c r="F49" s="65" t="s">
        <v>400</v>
      </c>
      <c r="G49" s="507" t="s">
        <v>400</v>
      </c>
      <c r="H49" s="104">
        <v>374</v>
      </c>
    </row>
    <row r="50" spans="1:8" x14ac:dyDescent="0.2">
      <c r="A50" s="38" t="s">
        <v>49</v>
      </c>
      <c r="B50" s="38">
        <v>51</v>
      </c>
      <c r="C50" s="75" t="s">
        <v>401</v>
      </c>
      <c r="D50" s="507" t="s">
        <v>401</v>
      </c>
      <c r="E50" s="104">
        <v>37</v>
      </c>
      <c r="F50" s="65" t="s">
        <v>401</v>
      </c>
      <c r="G50" s="507" t="s">
        <v>401</v>
      </c>
      <c r="H50" s="104">
        <v>37</v>
      </c>
    </row>
    <row r="51" spans="1:8" x14ac:dyDescent="0.2">
      <c r="A51" s="38" t="s">
        <v>50</v>
      </c>
      <c r="B51" s="38">
        <v>106</v>
      </c>
      <c r="C51" s="75" t="s">
        <v>400</v>
      </c>
      <c r="D51" s="507" t="s">
        <v>400</v>
      </c>
      <c r="E51" s="104">
        <v>84</v>
      </c>
      <c r="F51" s="65" t="s">
        <v>400</v>
      </c>
      <c r="G51" s="507" t="s">
        <v>400</v>
      </c>
      <c r="H51" s="104">
        <v>86</v>
      </c>
    </row>
    <row r="52" spans="1:8" x14ac:dyDescent="0.2">
      <c r="A52" s="38" t="s">
        <v>51</v>
      </c>
      <c r="B52" s="38">
        <v>16</v>
      </c>
      <c r="C52" s="75" t="s">
        <v>400</v>
      </c>
      <c r="D52" s="507" t="s">
        <v>400</v>
      </c>
      <c r="E52" s="104">
        <v>13</v>
      </c>
      <c r="F52" s="65" t="s">
        <v>400</v>
      </c>
      <c r="G52" s="507" t="s">
        <v>400</v>
      </c>
      <c r="H52" s="104">
        <v>10</v>
      </c>
    </row>
    <row r="53" spans="1:8" x14ac:dyDescent="0.2">
      <c r="A53" s="38" t="s">
        <v>52</v>
      </c>
      <c r="B53" s="38">
        <v>105</v>
      </c>
      <c r="C53" s="75" t="s">
        <v>400</v>
      </c>
      <c r="D53" s="507" t="s">
        <v>400</v>
      </c>
      <c r="E53" s="104">
        <v>59</v>
      </c>
      <c r="F53" s="65" t="s">
        <v>400</v>
      </c>
      <c r="G53" s="507" t="s">
        <v>400</v>
      </c>
      <c r="H53" s="104">
        <v>65</v>
      </c>
    </row>
    <row r="54" spans="1:8" x14ac:dyDescent="0.2">
      <c r="A54" s="38" t="s">
        <v>53</v>
      </c>
      <c r="B54" s="38">
        <v>144</v>
      </c>
      <c r="C54" s="75" t="s">
        <v>400</v>
      </c>
      <c r="D54" s="507" t="s">
        <v>401</v>
      </c>
      <c r="E54" s="104">
        <v>88</v>
      </c>
      <c r="F54" s="65" t="s">
        <v>400</v>
      </c>
      <c r="G54" s="507" t="s">
        <v>401</v>
      </c>
      <c r="H54" s="104">
        <v>89</v>
      </c>
    </row>
    <row r="55" spans="1:8" x14ac:dyDescent="0.2">
      <c r="A55" s="38" t="s">
        <v>54</v>
      </c>
      <c r="B55" s="38">
        <v>59</v>
      </c>
      <c r="C55" s="75" t="s">
        <v>401</v>
      </c>
      <c r="D55" s="507" t="s">
        <v>401</v>
      </c>
      <c r="E55" s="104">
        <v>39</v>
      </c>
      <c r="F55" s="65" t="s">
        <v>401</v>
      </c>
      <c r="G55" s="507" t="s">
        <v>401</v>
      </c>
      <c r="H55" s="104">
        <v>38</v>
      </c>
    </row>
    <row r="56" spans="1:8" x14ac:dyDescent="0.2">
      <c r="A56" s="38" t="s">
        <v>55</v>
      </c>
      <c r="B56" s="39">
        <v>31</v>
      </c>
      <c r="C56" s="203" t="s">
        <v>400</v>
      </c>
      <c r="D56" s="507" t="s">
        <v>400</v>
      </c>
      <c r="E56" s="104">
        <v>14</v>
      </c>
      <c r="F56" s="65" t="s">
        <v>400</v>
      </c>
      <c r="G56" s="507" t="s">
        <v>400</v>
      </c>
      <c r="H56" s="104">
        <v>14</v>
      </c>
    </row>
    <row r="57" spans="1:8" x14ac:dyDescent="0.2">
      <c r="A57" s="176" t="s">
        <v>56</v>
      </c>
      <c r="B57" s="188">
        <f>SUM(B5:B56)</f>
        <v>5601</v>
      </c>
      <c r="C57" s="94"/>
      <c r="D57" s="94"/>
      <c r="E57" s="199">
        <f>SUM(E5:E56)</f>
        <v>3833</v>
      </c>
      <c r="F57" s="187"/>
      <c r="G57" s="177"/>
      <c r="H57" s="178">
        <f>SUM(H5:H56)</f>
        <v>3951</v>
      </c>
    </row>
    <row r="58" spans="1:8" x14ac:dyDescent="0.2">
      <c r="A58" s="40"/>
      <c r="B58" s="94"/>
      <c r="C58" s="94"/>
      <c r="D58" s="94"/>
      <c r="E58" s="25"/>
      <c r="F58" s="202"/>
      <c r="G58" s="40"/>
      <c r="H58" s="234"/>
    </row>
  </sheetData>
  <customSheetViews>
    <customSheetView guid="{18FB6344-C1D8-4A32-B8CA-93AC084D615F}" fitToPage="1" topLeftCell="A28">
      <selection activeCell="B39" sqref="B39"/>
      <pageMargins left="0.7" right="0.7" top="0.75" bottom="0.75" header="0.3" footer="0.3"/>
      <pageSetup scale="70" fitToHeight="0" orientation="portrait" r:id="rId1"/>
    </customSheetView>
    <customSheetView guid="{B249372F-983F-49DE-A7CF-14A3D5AA079F}" fitToPage="1">
      <selection activeCell="A5" sqref="A5:XFD57"/>
      <pageMargins left="0.7" right="0.7" top="0.75" bottom="0.75" header="0.3" footer="0.3"/>
      <pageSetup scale="70" fitToHeight="0" orientation="portrait" r:id="rId2"/>
    </customSheetView>
  </customSheetViews>
  <mergeCells count="4">
    <mergeCell ref="A1:H1"/>
    <mergeCell ref="A2:H2"/>
    <mergeCell ref="F3:H3"/>
    <mergeCell ref="C3:E3"/>
  </mergeCells>
  <pageMargins left="0.7" right="0.7" top="0.75" bottom="0.75" header="0.3" footer="0.3"/>
  <pageSetup scale="70"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zoomScaleNormal="100" workbookViewId="0">
      <selection activeCell="B58" sqref="B58"/>
    </sheetView>
  </sheetViews>
  <sheetFormatPr defaultColWidth="9.140625" defaultRowHeight="12.75" x14ac:dyDescent="0.2"/>
  <cols>
    <col min="1" max="1" width="16.85546875" style="151" customWidth="1"/>
    <col min="2" max="5" width="12.7109375" style="262" customWidth="1"/>
    <col min="6" max="6" width="12.7109375" style="124" customWidth="1"/>
    <col min="7" max="8" width="12.7109375" style="151" customWidth="1"/>
    <col min="9" max="9" width="12.140625" style="151" customWidth="1"/>
    <col min="10" max="10" width="17.42578125" style="151" customWidth="1"/>
    <col min="11" max="16384" width="9.140625" style="151"/>
  </cols>
  <sheetData>
    <row r="1" spans="1:10" s="100" customFormat="1" ht="14.45" customHeight="1" x14ac:dyDescent="0.2">
      <c r="A1" s="643" t="s">
        <v>516</v>
      </c>
      <c r="B1" s="644"/>
      <c r="C1" s="644"/>
      <c r="D1" s="644"/>
      <c r="E1" s="644"/>
      <c r="F1" s="644"/>
      <c r="G1" s="644"/>
      <c r="H1" s="645"/>
      <c r="I1" s="504"/>
      <c r="J1" s="504"/>
    </row>
    <row r="2" spans="1:10" s="100" customFormat="1" ht="15" thickBot="1" x14ac:dyDescent="0.25">
      <c r="A2" s="677" t="s">
        <v>529</v>
      </c>
      <c r="B2" s="678"/>
      <c r="C2" s="678"/>
      <c r="D2" s="678"/>
      <c r="E2" s="678"/>
      <c r="F2" s="678"/>
      <c r="G2" s="678"/>
      <c r="H2" s="679"/>
      <c r="I2" s="499"/>
      <c r="J2" s="499"/>
    </row>
    <row r="3" spans="1:10" s="100" customFormat="1" ht="13.5" thickTop="1" x14ac:dyDescent="0.2">
      <c r="A3" s="314"/>
      <c r="B3" s="457"/>
      <c r="C3" s="680">
        <v>2013</v>
      </c>
      <c r="D3" s="681"/>
      <c r="E3" s="681"/>
      <c r="F3" s="674">
        <v>2014</v>
      </c>
      <c r="G3" s="675"/>
      <c r="H3" s="676"/>
      <c r="I3" s="499"/>
      <c r="J3" s="315"/>
    </row>
    <row r="4" spans="1:10" s="100" customFormat="1" ht="57" customHeight="1" x14ac:dyDescent="0.2">
      <c r="A4" s="97" t="s">
        <v>1</v>
      </c>
      <c r="B4" s="459" t="s">
        <v>403</v>
      </c>
      <c r="C4" s="98" t="s">
        <v>530</v>
      </c>
      <c r="D4" s="99" t="s">
        <v>277</v>
      </c>
      <c r="E4" s="211" t="s">
        <v>414</v>
      </c>
      <c r="F4" s="220" t="s">
        <v>530</v>
      </c>
      <c r="G4" s="206" t="s">
        <v>277</v>
      </c>
      <c r="H4" s="211" t="s">
        <v>414</v>
      </c>
    </row>
    <row r="5" spans="1:10" x14ac:dyDescent="0.2">
      <c r="A5" s="95" t="s">
        <v>5</v>
      </c>
      <c r="B5" s="278">
        <v>26</v>
      </c>
      <c r="C5" s="75" t="s">
        <v>400</v>
      </c>
      <c r="D5" s="507" t="s">
        <v>400</v>
      </c>
      <c r="E5" s="307">
        <v>11</v>
      </c>
      <c r="F5" s="65" t="s">
        <v>400</v>
      </c>
      <c r="G5" s="507" t="s">
        <v>400</v>
      </c>
      <c r="H5" s="308">
        <v>11</v>
      </c>
    </row>
    <row r="6" spans="1:10" x14ac:dyDescent="0.2">
      <c r="A6" s="309" t="s">
        <v>6</v>
      </c>
      <c r="B6" s="279">
        <v>108</v>
      </c>
      <c r="C6" s="75" t="s">
        <v>400</v>
      </c>
      <c r="D6" s="507" t="s">
        <v>400</v>
      </c>
      <c r="E6" s="307">
        <v>92</v>
      </c>
      <c r="F6" s="65" t="s">
        <v>400</v>
      </c>
      <c r="G6" s="507" t="s">
        <v>400</v>
      </c>
      <c r="H6" s="307">
        <v>89</v>
      </c>
    </row>
    <row r="7" spans="1:10" x14ac:dyDescent="0.2">
      <c r="A7" s="96" t="s">
        <v>7</v>
      </c>
      <c r="B7" s="279">
        <v>87</v>
      </c>
      <c r="C7" s="75" t="s">
        <v>401</v>
      </c>
      <c r="D7" s="507" t="s">
        <v>401</v>
      </c>
      <c r="E7" s="307">
        <v>47</v>
      </c>
      <c r="F7" s="65" t="s">
        <v>401</v>
      </c>
      <c r="G7" s="507" t="s">
        <v>401</v>
      </c>
      <c r="H7" s="307">
        <v>50</v>
      </c>
    </row>
    <row r="8" spans="1:10" x14ac:dyDescent="0.2">
      <c r="A8" s="96" t="s">
        <v>8</v>
      </c>
      <c r="B8" s="279">
        <v>92</v>
      </c>
      <c r="C8" s="75" t="s">
        <v>400</v>
      </c>
      <c r="D8" s="507" t="s">
        <v>400</v>
      </c>
      <c r="E8" s="307">
        <v>62</v>
      </c>
      <c r="F8" s="65" t="s">
        <v>400</v>
      </c>
      <c r="G8" s="507" t="s">
        <v>400</v>
      </c>
      <c r="H8" s="307">
        <v>68</v>
      </c>
    </row>
    <row r="9" spans="1:10" ht="14.25" x14ac:dyDescent="0.2">
      <c r="A9" s="310" t="s">
        <v>9</v>
      </c>
      <c r="B9" s="279">
        <v>392</v>
      </c>
      <c r="C9" s="75" t="s">
        <v>401</v>
      </c>
      <c r="D9" s="507" t="s">
        <v>401</v>
      </c>
      <c r="E9" s="307">
        <v>359</v>
      </c>
      <c r="F9" s="65" t="s">
        <v>401</v>
      </c>
      <c r="G9" s="507" t="s">
        <v>402</v>
      </c>
      <c r="H9" s="307">
        <v>367</v>
      </c>
    </row>
    <row r="10" spans="1:10" x14ac:dyDescent="0.2">
      <c r="A10" s="310" t="s">
        <v>10</v>
      </c>
      <c r="B10" s="279">
        <v>85</v>
      </c>
      <c r="C10" s="75" t="s">
        <v>400</v>
      </c>
      <c r="D10" s="507" t="s">
        <v>400</v>
      </c>
      <c r="E10" s="307">
        <v>55</v>
      </c>
      <c r="F10" s="124" t="s">
        <v>399</v>
      </c>
      <c r="G10" s="507" t="s">
        <v>401</v>
      </c>
      <c r="H10" s="307">
        <v>61</v>
      </c>
    </row>
    <row r="11" spans="1:10" x14ac:dyDescent="0.2">
      <c r="A11" s="96" t="s">
        <v>11</v>
      </c>
      <c r="B11" s="279">
        <v>41</v>
      </c>
      <c r="C11" s="75" t="s">
        <v>401</v>
      </c>
      <c r="D11" s="507" t="s">
        <v>401</v>
      </c>
      <c r="E11" s="307">
        <v>32</v>
      </c>
      <c r="F11" s="65" t="s">
        <v>401</v>
      </c>
      <c r="G11" s="507" t="s">
        <v>401</v>
      </c>
      <c r="H11" s="307">
        <v>32</v>
      </c>
    </row>
    <row r="12" spans="1:10" x14ac:dyDescent="0.2">
      <c r="A12" s="262" t="s">
        <v>197</v>
      </c>
      <c r="B12" s="279">
        <v>12</v>
      </c>
      <c r="C12" s="75" t="s">
        <v>400</v>
      </c>
      <c r="D12" s="507" t="s">
        <v>401</v>
      </c>
      <c r="E12" s="307">
        <v>7</v>
      </c>
      <c r="F12" s="65" t="s">
        <v>400</v>
      </c>
      <c r="G12" s="507" t="s">
        <v>401</v>
      </c>
      <c r="H12" s="307">
        <v>7</v>
      </c>
    </row>
    <row r="13" spans="1:10" ht="14.25" x14ac:dyDescent="0.2">
      <c r="A13" s="310" t="s">
        <v>12</v>
      </c>
      <c r="B13" s="279">
        <v>11</v>
      </c>
      <c r="C13" s="75" t="s">
        <v>401</v>
      </c>
      <c r="D13" s="507" t="s">
        <v>400</v>
      </c>
      <c r="E13" s="307">
        <v>8</v>
      </c>
      <c r="F13" s="65" t="s">
        <v>401</v>
      </c>
      <c r="G13" s="507" t="s">
        <v>402</v>
      </c>
      <c r="H13" s="307">
        <v>8</v>
      </c>
    </row>
    <row r="14" spans="1:10" x14ac:dyDescent="0.2">
      <c r="A14" s="310" t="s">
        <v>13</v>
      </c>
      <c r="B14" s="279">
        <v>221</v>
      </c>
      <c r="C14" s="75" t="s">
        <v>400</v>
      </c>
      <c r="D14" s="507" t="s">
        <v>400</v>
      </c>
      <c r="E14" s="307">
        <v>190</v>
      </c>
      <c r="F14" s="65" t="s">
        <v>400</v>
      </c>
      <c r="G14" s="507" t="s">
        <v>400</v>
      </c>
      <c r="H14" s="307">
        <v>191</v>
      </c>
    </row>
    <row r="15" spans="1:10" x14ac:dyDescent="0.2">
      <c r="A15" s="310" t="s">
        <v>14</v>
      </c>
      <c r="B15" s="279">
        <v>157</v>
      </c>
      <c r="C15" s="75" t="s">
        <v>401</v>
      </c>
      <c r="D15" s="507" t="s">
        <v>400</v>
      </c>
      <c r="E15" s="307">
        <v>111</v>
      </c>
      <c r="F15" s="65" t="s">
        <v>401</v>
      </c>
      <c r="G15" s="507" t="s">
        <v>400</v>
      </c>
      <c r="H15" s="307">
        <v>112</v>
      </c>
    </row>
    <row r="16" spans="1:10" x14ac:dyDescent="0.2">
      <c r="A16" s="310" t="s">
        <v>15</v>
      </c>
      <c r="B16" s="279">
        <v>26</v>
      </c>
      <c r="C16" s="75" t="s">
        <v>401</v>
      </c>
      <c r="D16" s="507" t="s">
        <v>401</v>
      </c>
      <c r="E16" s="307">
        <v>13</v>
      </c>
      <c r="F16" s="65" t="s">
        <v>401</v>
      </c>
      <c r="G16" s="507" t="s">
        <v>401</v>
      </c>
      <c r="H16" s="307">
        <v>14</v>
      </c>
    </row>
    <row r="17" spans="1:8" ht="14.25" x14ac:dyDescent="0.2">
      <c r="A17" s="310" t="s">
        <v>16</v>
      </c>
      <c r="B17" s="279">
        <v>124</v>
      </c>
      <c r="C17" s="75" t="s">
        <v>400</v>
      </c>
      <c r="D17" s="507" t="s">
        <v>401</v>
      </c>
      <c r="E17" s="307">
        <v>57</v>
      </c>
      <c r="F17" s="65" t="s">
        <v>400</v>
      </c>
      <c r="G17" s="507" t="s">
        <v>402</v>
      </c>
      <c r="H17" s="307">
        <v>61</v>
      </c>
    </row>
    <row r="18" spans="1:8" ht="14.25" x14ac:dyDescent="0.2">
      <c r="A18" s="310" t="s">
        <v>17</v>
      </c>
      <c r="B18" s="279">
        <v>48</v>
      </c>
      <c r="C18" s="75" t="s">
        <v>400</v>
      </c>
      <c r="D18" s="507" t="s">
        <v>402</v>
      </c>
      <c r="E18" s="307">
        <v>21</v>
      </c>
      <c r="F18" s="65" t="s">
        <v>400</v>
      </c>
      <c r="G18" s="507" t="s">
        <v>400</v>
      </c>
      <c r="H18" s="307">
        <v>19</v>
      </c>
    </row>
    <row r="19" spans="1:8" x14ac:dyDescent="0.2">
      <c r="A19" s="310" t="s">
        <v>18</v>
      </c>
      <c r="B19" s="279">
        <v>201</v>
      </c>
      <c r="C19" s="75" t="s">
        <v>401</v>
      </c>
      <c r="D19" s="507" t="s">
        <v>401</v>
      </c>
      <c r="E19" s="307">
        <v>183</v>
      </c>
      <c r="F19" s="65" t="s">
        <v>401</v>
      </c>
      <c r="G19" s="507" t="s">
        <v>401</v>
      </c>
      <c r="H19" s="307">
        <v>183</v>
      </c>
    </row>
    <row r="20" spans="1:8" x14ac:dyDescent="0.2">
      <c r="A20" s="310" t="s">
        <v>19</v>
      </c>
      <c r="B20" s="279">
        <v>147</v>
      </c>
      <c r="C20" s="75" t="s">
        <v>400</v>
      </c>
      <c r="D20" s="507" t="s">
        <v>400</v>
      </c>
      <c r="E20" s="307">
        <v>102</v>
      </c>
      <c r="F20" s="65" t="s">
        <v>400</v>
      </c>
      <c r="G20" s="507" t="s">
        <v>400</v>
      </c>
      <c r="H20" s="307">
        <v>108</v>
      </c>
    </row>
    <row r="21" spans="1:8" x14ac:dyDescent="0.2">
      <c r="A21" s="310" t="s">
        <v>20</v>
      </c>
      <c r="B21" s="279">
        <v>146</v>
      </c>
      <c r="C21" s="75" t="s">
        <v>400</v>
      </c>
      <c r="D21" s="507" t="s">
        <v>401</v>
      </c>
      <c r="E21" s="307">
        <v>64</v>
      </c>
      <c r="F21" s="65" t="s">
        <v>400</v>
      </c>
      <c r="G21" s="507" t="s">
        <v>401</v>
      </c>
      <c r="H21" s="307">
        <v>69</v>
      </c>
    </row>
    <row r="22" spans="1:8" ht="14.25" x14ac:dyDescent="0.2">
      <c r="A22" s="310" t="s">
        <v>21</v>
      </c>
      <c r="B22" s="279">
        <v>116</v>
      </c>
      <c r="C22" s="75" t="s">
        <v>400</v>
      </c>
      <c r="D22" s="507" t="s">
        <v>402</v>
      </c>
      <c r="E22" s="307">
        <v>71</v>
      </c>
      <c r="F22" s="65" t="s">
        <v>400</v>
      </c>
      <c r="G22" s="507" t="s">
        <v>400</v>
      </c>
      <c r="H22" s="307">
        <v>72</v>
      </c>
    </row>
    <row r="23" spans="1:8" x14ac:dyDescent="0.2">
      <c r="A23" s="310" t="s">
        <v>22</v>
      </c>
      <c r="B23" s="279">
        <v>160</v>
      </c>
      <c r="C23" s="75" t="s">
        <v>400</v>
      </c>
      <c r="D23" s="507" t="s">
        <v>401</v>
      </c>
      <c r="E23" s="307">
        <v>101</v>
      </c>
      <c r="F23" s="65" t="s">
        <v>400</v>
      </c>
      <c r="G23" s="507" t="s">
        <v>401</v>
      </c>
      <c r="H23" s="307">
        <v>96</v>
      </c>
    </row>
    <row r="24" spans="1:8" x14ac:dyDescent="0.2">
      <c r="A24" s="310" t="s">
        <v>23</v>
      </c>
      <c r="B24" s="279">
        <v>85</v>
      </c>
      <c r="C24" s="75" t="s">
        <v>400</v>
      </c>
      <c r="D24" s="507" t="s">
        <v>400</v>
      </c>
      <c r="E24" s="307">
        <v>71</v>
      </c>
      <c r="F24" s="124" t="s">
        <v>399</v>
      </c>
      <c r="G24" s="507" t="s">
        <v>400</v>
      </c>
      <c r="H24" s="307">
        <v>73</v>
      </c>
    </row>
    <row r="25" spans="1:8" ht="14.25" x14ac:dyDescent="0.2">
      <c r="A25" s="310" t="s">
        <v>24</v>
      </c>
      <c r="B25" s="279">
        <v>62</v>
      </c>
      <c r="C25" s="75" t="s">
        <v>399</v>
      </c>
      <c r="D25" s="507" t="s">
        <v>402</v>
      </c>
      <c r="E25" s="307">
        <v>46</v>
      </c>
      <c r="F25" s="65" t="s">
        <v>401</v>
      </c>
      <c r="G25" s="507" t="s">
        <v>402</v>
      </c>
      <c r="H25" s="307">
        <v>47</v>
      </c>
    </row>
    <row r="26" spans="1:8" ht="14.25" x14ac:dyDescent="0.2">
      <c r="A26" s="310" t="s">
        <v>25</v>
      </c>
      <c r="B26" s="279">
        <v>39</v>
      </c>
      <c r="C26" s="75" t="s">
        <v>401</v>
      </c>
      <c r="D26" s="507" t="s">
        <v>401</v>
      </c>
      <c r="E26" s="307">
        <v>36</v>
      </c>
      <c r="F26" s="65" t="s">
        <v>401</v>
      </c>
      <c r="G26" s="507" t="s">
        <v>402</v>
      </c>
      <c r="H26" s="307">
        <v>35</v>
      </c>
    </row>
    <row r="27" spans="1:8" x14ac:dyDescent="0.2">
      <c r="A27" s="310" t="s">
        <v>26</v>
      </c>
      <c r="B27" s="279">
        <v>149</v>
      </c>
      <c r="C27" s="75" t="s">
        <v>400</v>
      </c>
      <c r="D27" s="507" t="s">
        <v>401</v>
      </c>
      <c r="E27" s="307">
        <v>104</v>
      </c>
      <c r="F27" s="65" t="s">
        <v>400</v>
      </c>
      <c r="G27" s="507" t="s">
        <v>401</v>
      </c>
      <c r="H27" s="307">
        <v>102</v>
      </c>
    </row>
    <row r="28" spans="1:8" x14ac:dyDescent="0.2">
      <c r="A28" s="310" t="s">
        <v>27</v>
      </c>
      <c r="B28" s="279">
        <v>143</v>
      </c>
      <c r="C28" s="75" t="s">
        <v>401</v>
      </c>
      <c r="D28" s="507" t="s">
        <v>400</v>
      </c>
      <c r="E28" s="307">
        <v>55</v>
      </c>
      <c r="F28" s="65" t="s">
        <v>401</v>
      </c>
      <c r="G28" s="507" t="s">
        <v>400</v>
      </c>
      <c r="H28" s="307">
        <v>54</v>
      </c>
    </row>
    <row r="29" spans="1:8" x14ac:dyDescent="0.2">
      <c r="A29" s="310" t="s">
        <v>28</v>
      </c>
      <c r="B29" s="279">
        <v>136</v>
      </c>
      <c r="C29" s="75" t="s">
        <v>400</v>
      </c>
      <c r="D29" s="507" t="s">
        <v>400</v>
      </c>
      <c r="E29" s="307">
        <v>82</v>
      </c>
      <c r="F29" s="65" t="s">
        <v>400</v>
      </c>
      <c r="G29" s="507" t="s">
        <v>400</v>
      </c>
      <c r="H29" s="307">
        <v>81</v>
      </c>
    </row>
    <row r="30" spans="1:8" x14ac:dyDescent="0.2">
      <c r="A30" s="310" t="s">
        <v>29</v>
      </c>
      <c r="B30" s="279">
        <v>106</v>
      </c>
      <c r="C30" s="75" t="s">
        <v>400</v>
      </c>
      <c r="D30" s="507" t="s">
        <v>400</v>
      </c>
      <c r="E30" s="307">
        <v>65</v>
      </c>
      <c r="F30" s="124" t="s">
        <v>399</v>
      </c>
      <c r="G30" s="507" t="s">
        <v>400</v>
      </c>
      <c r="H30" s="307">
        <v>63</v>
      </c>
    </row>
    <row r="31" spans="1:8" x14ac:dyDescent="0.2">
      <c r="A31" s="310" t="s">
        <v>30</v>
      </c>
      <c r="B31" s="279">
        <v>63</v>
      </c>
      <c r="C31" s="75" t="s">
        <v>400</v>
      </c>
      <c r="D31" s="507" t="s">
        <v>400</v>
      </c>
      <c r="E31" s="307">
        <v>15</v>
      </c>
      <c r="F31" s="65" t="s">
        <v>400</v>
      </c>
      <c r="G31" s="507" t="s">
        <v>400</v>
      </c>
      <c r="H31" s="307">
        <v>17</v>
      </c>
    </row>
    <row r="32" spans="1:8" x14ac:dyDescent="0.2">
      <c r="A32" s="310" t="s">
        <v>31</v>
      </c>
      <c r="B32" s="279">
        <v>129</v>
      </c>
      <c r="C32" s="75" t="s">
        <v>401</v>
      </c>
      <c r="D32" s="507" t="s">
        <v>401</v>
      </c>
      <c r="E32" s="307">
        <v>100</v>
      </c>
      <c r="F32" s="65" t="s">
        <v>401</v>
      </c>
      <c r="G32" s="507" t="s">
        <v>401</v>
      </c>
      <c r="H32" s="307">
        <v>105</v>
      </c>
    </row>
    <row r="33" spans="1:8" ht="14.25" x14ac:dyDescent="0.2">
      <c r="A33" s="310" t="s">
        <v>32</v>
      </c>
      <c r="B33" s="279">
        <v>47</v>
      </c>
      <c r="C33" s="75" t="s">
        <v>400</v>
      </c>
      <c r="D33" s="507" t="s">
        <v>400</v>
      </c>
      <c r="E33" s="307">
        <v>11</v>
      </c>
      <c r="F33" s="65" t="s">
        <v>400</v>
      </c>
      <c r="G33" s="507" t="s">
        <v>402</v>
      </c>
      <c r="H33" s="307">
        <v>12</v>
      </c>
    </row>
    <row r="34" spans="1:8" x14ac:dyDescent="0.2">
      <c r="A34" s="310" t="s">
        <v>33</v>
      </c>
      <c r="B34" s="279">
        <v>93</v>
      </c>
      <c r="C34" s="75" t="s">
        <v>400</v>
      </c>
      <c r="D34" s="507" t="s">
        <v>400</v>
      </c>
      <c r="E34" s="307">
        <v>24</v>
      </c>
      <c r="F34" s="65" t="s">
        <v>400</v>
      </c>
      <c r="G34" s="507" t="s">
        <v>400</v>
      </c>
      <c r="H34" s="307">
        <v>30</v>
      </c>
    </row>
    <row r="35" spans="1:8" x14ac:dyDescent="0.2">
      <c r="A35" s="310" t="s">
        <v>34</v>
      </c>
      <c r="B35" s="279">
        <v>28</v>
      </c>
      <c r="C35" s="75" t="s">
        <v>400</v>
      </c>
      <c r="D35" s="507" t="s">
        <v>400</v>
      </c>
      <c r="E35" s="307">
        <v>22</v>
      </c>
      <c r="F35" s="65" t="s">
        <v>400</v>
      </c>
      <c r="G35" s="507" t="s">
        <v>400</v>
      </c>
      <c r="H35" s="307">
        <v>21</v>
      </c>
    </row>
    <row r="36" spans="1:8" x14ac:dyDescent="0.2">
      <c r="A36" s="310" t="s">
        <v>35</v>
      </c>
      <c r="B36" s="279">
        <v>81</v>
      </c>
      <c r="C36" s="75" t="s">
        <v>400</v>
      </c>
      <c r="D36" s="507" t="s">
        <v>400</v>
      </c>
      <c r="E36" s="307">
        <v>72</v>
      </c>
      <c r="F36" s="65" t="s">
        <v>400</v>
      </c>
      <c r="G36" s="507" t="s">
        <v>400</v>
      </c>
      <c r="H36" s="307">
        <v>72</v>
      </c>
    </row>
    <row r="37" spans="1:8" x14ac:dyDescent="0.2">
      <c r="A37" s="310" t="s">
        <v>36</v>
      </c>
      <c r="B37" s="279">
        <v>49</v>
      </c>
      <c r="C37" s="75" t="s">
        <v>401</v>
      </c>
      <c r="D37" s="507" t="s">
        <v>401</v>
      </c>
      <c r="E37" s="307">
        <v>39</v>
      </c>
      <c r="F37" s="65" t="s">
        <v>401</v>
      </c>
      <c r="G37" s="507" t="s">
        <v>401</v>
      </c>
      <c r="H37" s="307">
        <v>39</v>
      </c>
    </row>
    <row r="38" spans="1:8" x14ac:dyDescent="0.2">
      <c r="A38" s="310" t="s">
        <v>37</v>
      </c>
      <c r="B38" s="279">
        <v>47</v>
      </c>
      <c r="C38" s="75" t="s">
        <v>400</v>
      </c>
      <c r="D38" s="507" t="s">
        <v>400</v>
      </c>
      <c r="E38" s="307">
        <v>22</v>
      </c>
      <c r="F38" s="65" t="s">
        <v>400</v>
      </c>
      <c r="G38" s="507" t="s">
        <v>400</v>
      </c>
      <c r="H38" s="307">
        <v>23</v>
      </c>
    </row>
    <row r="39" spans="1:8" ht="14.25" x14ac:dyDescent="0.2">
      <c r="A39" s="310" t="s">
        <v>38</v>
      </c>
      <c r="B39" s="279">
        <v>217</v>
      </c>
      <c r="C39" s="75" t="s">
        <v>401</v>
      </c>
      <c r="D39" s="507" t="s">
        <v>402</v>
      </c>
      <c r="E39" s="307">
        <v>180</v>
      </c>
      <c r="F39" s="65" t="s">
        <v>401</v>
      </c>
      <c r="G39" s="507" t="s">
        <v>402</v>
      </c>
      <c r="H39" s="307">
        <v>182</v>
      </c>
    </row>
    <row r="40" spans="1:8" x14ac:dyDescent="0.2">
      <c r="A40" s="310" t="s">
        <v>39</v>
      </c>
      <c r="B40" s="279">
        <v>186</v>
      </c>
      <c r="C40" s="75" t="s">
        <v>401</v>
      </c>
      <c r="D40" s="507" t="s">
        <v>400</v>
      </c>
      <c r="E40" s="307">
        <v>144</v>
      </c>
      <c r="F40" s="65" t="s">
        <v>400</v>
      </c>
      <c r="G40" s="507" t="s">
        <v>401</v>
      </c>
      <c r="H40" s="307">
        <v>140</v>
      </c>
    </row>
    <row r="41" spans="1:8" x14ac:dyDescent="0.2">
      <c r="A41" s="310" t="s">
        <v>40</v>
      </c>
      <c r="B41" s="279">
        <v>143</v>
      </c>
      <c r="C41" s="75" t="s">
        <v>400</v>
      </c>
      <c r="D41" s="507" t="s">
        <v>400</v>
      </c>
      <c r="E41" s="307">
        <v>91</v>
      </c>
      <c r="F41" s="65" t="s">
        <v>400</v>
      </c>
      <c r="G41" s="507" t="s">
        <v>400</v>
      </c>
      <c r="H41" s="307">
        <v>91</v>
      </c>
    </row>
    <row r="42" spans="1:8" x14ac:dyDescent="0.2">
      <c r="A42" s="310" t="s">
        <v>41</v>
      </c>
      <c r="B42" s="279">
        <v>63</v>
      </c>
      <c r="C42" s="75" t="s">
        <v>401</v>
      </c>
      <c r="D42" s="507" t="s">
        <v>401</v>
      </c>
      <c r="E42" s="307">
        <v>59</v>
      </c>
      <c r="F42" s="65" t="s">
        <v>401</v>
      </c>
      <c r="G42" s="507" t="s">
        <v>401</v>
      </c>
      <c r="H42" s="307">
        <v>58</v>
      </c>
    </row>
    <row r="43" spans="1:8" x14ac:dyDescent="0.2">
      <c r="A43" s="310" t="s">
        <v>42</v>
      </c>
      <c r="B43" s="279">
        <v>206</v>
      </c>
      <c r="C43" s="75" t="s">
        <v>401</v>
      </c>
      <c r="D43" s="507" t="s">
        <v>401</v>
      </c>
      <c r="E43" s="307">
        <v>167</v>
      </c>
      <c r="F43" s="65" t="s">
        <v>401</v>
      </c>
      <c r="G43" s="507" t="s">
        <v>401</v>
      </c>
      <c r="H43" s="307">
        <v>175</v>
      </c>
    </row>
    <row r="44" spans="1:8" x14ac:dyDescent="0.2">
      <c r="A44" s="310" t="s">
        <v>43</v>
      </c>
      <c r="B44" s="279">
        <v>57</v>
      </c>
      <c r="C44" s="75" t="s">
        <v>400</v>
      </c>
      <c r="D44" s="507" t="s">
        <v>400</v>
      </c>
      <c r="E44" s="307">
        <v>4</v>
      </c>
      <c r="F44" s="65" t="s">
        <v>400</v>
      </c>
      <c r="G44" s="507" t="s">
        <v>400</v>
      </c>
      <c r="H44" s="307">
        <v>5</v>
      </c>
    </row>
    <row r="45" spans="1:8" x14ac:dyDescent="0.2">
      <c r="A45" s="310" t="s">
        <v>44</v>
      </c>
      <c r="B45" s="279">
        <v>14</v>
      </c>
      <c r="C45" s="75" t="s">
        <v>401</v>
      </c>
      <c r="D45" s="507" t="s">
        <v>400</v>
      </c>
      <c r="E45" s="307">
        <v>11</v>
      </c>
      <c r="F45" s="65" t="s">
        <v>400</v>
      </c>
      <c r="G45" s="507" t="s">
        <v>400</v>
      </c>
      <c r="H45" s="307">
        <v>11</v>
      </c>
    </row>
    <row r="46" spans="1:8" x14ac:dyDescent="0.2">
      <c r="A46" s="310" t="s">
        <v>45</v>
      </c>
      <c r="B46" s="279">
        <v>75</v>
      </c>
      <c r="C46" s="75" t="s">
        <v>400</v>
      </c>
      <c r="D46" s="507" t="s">
        <v>400</v>
      </c>
      <c r="E46" s="307">
        <v>64</v>
      </c>
      <c r="F46" s="65" t="s">
        <v>400</v>
      </c>
      <c r="G46" s="507" t="s">
        <v>400</v>
      </c>
      <c r="H46" s="307">
        <v>66</v>
      </c>
    </row>
    <row r="47" spans="1:8" x14ac:dyDescent="0.2">
      <c r="A47" s="310" t="s">
        <v>46</v>
      </c>
      <c r="B47" s="279">
        <v>63</v>
      </c>
      <c r="C47" s="75" t="s">
        <v>400</v>
      </c>
      <c r="D47" s="507" t="s">
        <v>400</v>
      </c>
      <c r="E47" s="307">
        <v>23</v>
      </c>
      <c r="F47" s="65" t="s">
        <v>400</v>
      </c>
      <c r="G47" s="507" t="s">
        <v>401</v>
      </c>
      <c r="H47" s="307">
        <v>23</v>
      </c>
    </row>
    <row r="48" spans="1:8" x14ac:dyDescent="0.2">
      <c r="A48" s="310" t="s">
        <v>47</v>
      </c>
      <c r="B48" s="279">
        <v>131</v>
      </c>
      <c r="C48" s="75" t="s">
        <v>401</v>
      </c>
      <c r="D48" s="507" t="s">
        <v>401</v>
      </c>
      <c r="E48" s="307">
        <v>115</v>
      </c>
      <c r="F48" s="65" t="s">
        <v>401</v>
      </c>
      <c r="G48" s="507" t="s">
        <v>401</v>
      </c>
      <c r="H48" s="307">
        <v>114</v>
      </c>
    </row>
    <row r="49" spans="1:8" x14ac:dyDescent="0.2">
      <c r="A49" s="310" t="s">
        <v>48</v>
      </c>
      <c r="B49" s="279">
        <v>477</v>
      </c>
      <c r="C49" s="75" t="s">
        <v>400</v>
      </c>
      <c r="D49" s="507" t="s">
        <v>400</v>
      </c>
      <c r="E49" s="307">
        <v>362</v>
      </c>
      <c r="F49" s="65" t="s">
        <v>400</v>
      </c>
      <c r="G49" s="507" t="s">
        <v>400</v>
      </c>
      <c r="H49" s="307">
        <v>372</v>
      </c>
    </row>
    <row r="50" spans="1:8" x14ac:dyDescent="0.2">
      <c r="A50" s="310" t="s">
        <v>49</v>
      </c>
      <c r="B50" s="279">
        <v>51</v>
      </c>
      <c r="C50" s="75" t="s">
        <v>401</v>
      </c>
      <c r="D50" s="507" t="s">
        <v>401</v>
      </c>
      <c r="E50" s="307">
        <v>35</v>
      </c>
      <c r="F50" s="65" t="s">
        <v>401</v>
      </c>
      <c r="G50" s="507" t="s">
        <v>401</v>
      </c>
      <c r="H50" s="307">
        <v>37</v>
      </c>
    </row>
    <row r="51" spans="1:8" x14ac:dyDescent="0.2">
      <c r="A51" s="310" t="s">
        <v>50</v>
      </c>
      <c r="B51" s="279">
        <v>106</v>
      </c>
      <c r="C51" s="75" t="s">
        <v>400</v>
      </c>
      <c r="D51" s="507" t="s">
        <v>400</v>
      </c>
      <c r="E51" s="307">
        <v>84</v>
      </c>
      <c r="F51" s="65" t="s">
        <v>400</v>
      </c>
      <c r="G51" s="507" t="s">
        <v>400</v>
      </c>
      <c r="H51" s="307">
        <v>86</v>
      </c>
    </row>
    <row r="52" spans="1:8" x14ac:dyDescent="0.2">
      <c r="A52" s="310" t="s">
        <v>51</v>
      </c>
      <c r="B52" s="279">
        <v>16</v>
      </c>
      <c r="C52" s="75" t="s">
        <v>400</v>
      </c>
      <c r="D52" s="507" t="s">
        <v>400</v>
      </c>
      <c r="E52" s="307">
        <v>13</v>
      </c>
      <c r="F52" s="65" t="s">
        <v>400</v>
      </c>
      <c r="G52" s="507" t="s">
        <v>400</v>
      </c>
      <c r="H52" s="307">
        <v>11</v>
      </c>
    </row>
    <row r="53" spans="1:8" x14ac:dyDescent="0.2">
      <c r="A53" s="310" t="s">
        <v>52</v>
      </c>
      <c r="B53" s="279">
        <v>105</v>
      </c>
      <c r="C53" s="75" t="s">
        <v>400</v>
      </c>
      <c r="D53" s="507" t="s">
        <v>400</v>
      </c>
      <c r="E53" s="307">
        <v>61</v>
      </c>
      <c r="F53" s="124" t="s">
        <v>399</v>
      </c>
      <c r="G53" s="507" t="s">
        <v>400</v>
      </c>
      <c r="H53" s="307">
        <v>92</v>
      </c>
    </row>
    <row r="54" spans="1:8" x14ac:dyDescent="0.2">
      <c r="A54" s="310" t="s">
        <v>53</v>
      </c>
      <c r="B54" s="279">
        <v>144</v>
      </c>
      <c r="C54" s="75" t="s">
        <v>400</v>
      </c>
      <c r="D54" s="507" t="s">
        <v>401</v>
      </c>
      <c r="E54" s="307">
        <v>95</v>
      </c>
      <c r="F54" s="65" t="s">
        <v>400</v>
      </c>
      <c r="G54" s="507" t="s">
        <v>401</v>
      </c>
      <c r="H54" s="307">
        <v>100</v>
      </c>
    </row>
    <row r="55" spans="1:8" x14ac:dyDescent="0.2">
      <c r="A55" s="310" t="s">
        <v>54</v>
      </c>
      <c r="B55" s="279">
        <v>59</v>
      </c>
      <c r="C55" s="75" t="s">
        <v>401</v>
      </c>
      <c r="D55" s="507" t="s">
        <v>401</v>
      </c>
      <c r="E55" s="307">
        <v>42</v>
      </c>
      <c r="F55" s="65" t="s">
        <v>401</v>
      </c>
      <c r="G55" s="507" t="s">
        <v>401</v>
      </c>
      <c r="H55" s="307">
        <v>41</v>
      </c>
    </row>
    <row r="56" spans="1:8" x14ac:dyDescent="0.2">
      <c r="A56" s="310" t="s">
        <v>55</v>
      </c>
      <c r="B56" s="280">
        <v>31</v>
      </c>
      <c r="C56" s="203" t="s">
        <v>400</v>
      </c>
      <c r="D56" s="507" t="s">
        <v>400</v>
      </c>
      <c r="E56" s="307">
        <v>27</v>
      </c>
      <c r="F56" s="65" t="s">
        <v>400</v>
      </c>
      <c r="G56" s="507" t="s">
        <v>400</v>
      </c>
      <c r="H56" s="307">
        <v>27</v>
      </c>
    </row>
    <row r="57" spans="1:8" x14ac:dyDescent="0.2">
      <c r="A57" s="311" t="s">
        <v>56</v>
      </c>
      <c r="B57" s="281">
        <f>SUM(B5:B56)</f>
        <v>5601</v>
      </c>
      <c r="C57" s="184"/>
      <c r="D57" s="184"/>
      <c r="E57" s="312">
        <f>SUM(E5:E56)</f>
        <v>3927</v>
      </c>
      <c r="F57" s="179"/>
      <c r="G57" s="179"/>
      <c r="H57" s="465">
        <f>SUM(H5:H56)</f>
        <v>4023</v>
      </c>
    </row>
    <row r="58" spans="1:8" x14ac:dyDescent="0.2">
      <c r="A58" s="306"/>
      <c r="B58" s="263"/>
      <c r="C58" s="263"/>
      <c r="D58" s="263"/>
      <c r="E58" s="263"/>
      <c r="F58" s="207"/>
      <c r="G58" s="306"/>
      <c r="H58" s="313"/>
    </row>
  </sheetData>
  <customSheetViews>
    <customSheetView guid="{18FB6344-C1D8-4A32-B8CA-93AC084D615F}" fitToPage="1" topLeftCell="A28">
      <selection activeCell="L11" sqref="L11"/>
      <pageMargins left="0.7" right="0.7" top="0.75" bottom="0.75" header="0.3" footer="0.3"/>
      <pageSetup scale="70" fitToHeight="0" orientation="portrait" r:id="rId1"/>
    </customSheetView>
    <customSheetView guid="{B249372F-983F-49DE-A7CF-14A3D5AA079F}" fitToPage="1">
      <selection activeCell="A5" sqref="A5:XFD57"/>
      <pageMargins left="0.7" right="0.7" top="0.75" bottom="0.75" header="0.3" footer="0.3"/>
      <pageSetup scale="70" fitToHeight="0" orientation="portrait" r:id="rId2"/>
    </customSheetView>
  </customSheetViews>
  <mergeCells count="4">
    <mergeCell ref="F3:H3"/>
    <mergeCell ref="A1:H1"/>
    <mergeCell ref="A2:H2"/>
    <mergeCell ref="C3:E3"/>
  </mergeCells>
  <pageMargins left="0.7" right="0.7" top="0.75" bottom="0.75" header="0.3" footer="0.3"/>
  <pageSetup scale="70"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6"/>
  <sheetViews>
    <sheetView zoomScaleNormal="100" workbookViewId="0">
      <selection activeCell="H39" sqref="H39"/>
    </sheetView>
  </sheetViews>
  <sheetFormatPr defaultColWidth="9.140625" defaultRowHeight="12.75" x14ac:dyDescent="0.2"/>
  <cols>
    <col min="1" max="1" width="9.140625" style="27"/>
    <col min="2" max="16384" width="9.140625" style="232"/>
  </cols>
  <sheetData>
    <row r="1" spans="1:18" ht="13.9" customHeight="1" x14ac:dyDescent="0.2">
      <c r="A1" s="76" t="s">
        <v>160</v>
      </c>
      <c r="B1" s="77"/>
      <c r="C1" s="77"/>
      <c r="D1" s="77"/>
      <c r="E1" s="77"/>
      <c r="F1" s="77"/>
      <c r="G1" s="77"/>
      <c r="H1" s="77"/>
      <c r="I1" s="77"/>
      <c r="J1" s="77"/>
      <c r="K1" s="77"/>
      <c r="L1" s="77"/>
      <c r="M1" s="77"/>
      <c r="N1" s="77"/>
      <c r="O1" s="77"/>
      <c r="P1" s="77"/>
      <c r="Q1" s="77"/>
      <c r="R1" s="77"/>
    </row>
    <row r="2" spans="1:18" ht="13.9" customHeight="1" x14ac:dyDescent="0.2">
      <c r="A2" s="78"/>
      <c r="B2" s="77"/>
      <c r="C2" s="77"/>
      <c r="D2" s="77"/>
      <c r="E2" s="77"/>
      <c r="F2" s="77"/>
      <c r="G2" s="77"/>
      <c r="H2" s="77"/>
      <c r="I2" s="77"/>
      <c r="J2" s="77"/>
      <c r="K2" s="77"/>
      <c r="L2" s="77"/>
      <c r="M2" s="77"/>
      <c r="N2" s="77"/>
      <c r="O2" s="77"/>
      <c r="P2" s="77"/>
      <c r="Q2" s="77"/>
      <c r="R2" s="77"/>
    </row>
    <row r="3" spans="1:18" ht="13.9" customHeight="1" x14ac:dyDescent="0.2">
      <c r="A3" s="78" t="s">
        <v>133</v>
      </c>
      <c r="B3" s="77"/>
      <c r="C3" s="77"/>
      <c r="D3" s="77"/>
      <c r="E3" s="77"/>
      <c r="F3" s="77"/>
      <c r="G3" s="77"/>
      <c r="H3" s="77"/>
      <c r="I3" s="77"/>
      <c r="J3" s="77"/>
      <c r="K3" s="77"/>
      <c r="L3" s="77"/>
      <c r="M3" s="77"/>
      <c r="N3" s="77"/>
      <c r="O3" s="77"/>
      <c r="P3" s="77"/>
      <c r="Q3" s="77"/>
      <c r="R3" s="77"/>
    </row>
    <row r="4" spans="1:18" ht="13.9" customHeight="1" x14ac:dyDescent="0.2">
      <c r="A4" s="78"/>
      <c r="B4" s="77"/>
      <c r="C4" s="77"/>
      <c r="D4" s="77"/>
      <c r="E4" s="77"/>
      <c r="F4" s="77"/>
      <c r="G4" s="77"/>
      <c r="H4" s="77"/>
      <c r="I4" s="77"/>
      <c r="J4" s="77"/>
      <c r="K4" s="77"/>
      <c r="L4" s="77"/>
      <c r="M4" s="77"/>
      <c r="N4" s="77"/>
      <c r="O4" s="77"/>
      <c r="P4" s="77"/>
      <c r="Q4" s="77"/>
      <c r="R4" s="77"/>
    </row>
    <row r="5" spans="1:18" ht="13.9" customHeight="1" x14ac:dyDescent="0.2">
      <c r="A5" s="78" t="s">
        <v>652</v>
      </c>
      <c r="B5" s="77"/>
      <c r="C5" s="77"/>
      <c r="D5" s="77"/>
      <c r="E5" s="77"/>
      <c r="F5" s="77"/>
      <c r="G5" s="77"/>
      <c r="H5" s="77"/>
      <c r="I5" s="77"/>
      <c r="J5" s="77"/>
      <c r="K5" s="77"/>
      <c r="L5" s="77"/>
      <c r="M5" s="77"/>
      <c r="N5" s="77"/>
      <c r="O5" s="77"/>
      <c r="P5" s="77"/>
      <c r="Q5" s="77"/>
      <c r="R5" s="77"/>
    </row>
    <row r="6" spans="1:18" ht="13.9" customHeight="1" x14ac:dyDescent="0.2">
      <c r="A6" s="78" t="s">
        <v>411</v>
      </c>
      <c r="B6" s="77"/>
      <c r="C6" s="77"/>
      <c r="D6" s="77"/>
      <c r="E6" s="77"/>
      <c r="F6" s="77"/>
      <c r="G6" s="77"/>
      <c r="H6" s="77"/>
      <c r="I6" s="77"/>
      <c r="J6" s="77"/>
      <c r="K6" s="77"/>
      <c r="L6" s="77"/>
      <c r="M6" s="77"/>
      <c r="N6" s="77"/>
      <c r="O6" s="77"/>
      <c r="P6" s="77"/>
      <c r="Q6" s="77"/>
      <c r="R6" s="77"/>
    </row>
    <row r="7" spans="1:18" ht="13.9" customHeight="1" x14ac:dyDescent="0.2">
      <c r="A7" s="78" t="s">
        <v>412</v>
      </c>
      <c r="B7" s="77"/>
      <c r="C7" s="77"/>
      <c r="D7" s="77"/>
      <c r="E7" s="77"/>
      <c r="F7" s="77"/>
      <c r="G7" s="77"/>
      <c r="H7" s="77"/>
      <c r="I7" s="77"/>
      <c r="J7" s="77"/>
      <c r="K7" s="77"/>
      <c r="L7" s="77"/>
      <c r="M7" s="77"/>
      <c r="N7" s="77"/>
      <c r="O7" s="77"/>
      <c r="P7" s="77"/>
      <c r="Q7" s="77"/>
      <c r="R7" s="77"/>
    </row>
    <row r="8" spans="1:18" ht="13.9" customHeight="1" x14ac:dyDescent="0.2">
      <c r="A8" s="78"/>
      <c r="B8" s="77"/>
      <c r="C8" s="77"/>
      <c r="D8" s="77"/>
      <c r="E8" s="77"/>
      <c r="F8" s="77"/>
      <c r="G8" s="77"/>
      <c r="H8" s="77"/>
      <c r="I8" s="77"/>
      <c r="J8" s="77"/>
      <c r="K8" s="77"/>
      <c r="L8" s="77"/>
      <c r="M8" s="77"/>
      <c r="N8" s="77"/>
      <c r="O8" s="77"/>
      <c r="P8" s="77"/>
      <c r="Q8" s="77"/>
      <c r="R8" s="77"/>
    </row>
    <row r="9" spans="1:18" s="27" customFormat="1" ht="13.9" customHeight="1" x14ac:dyDescent="0.2">
      <c r="A9" s="216" t="s">
        <v>520</v>
      </c>
      <c r="B9" s="78"/>
      <c r="C9" s="78"/>
      <c r="D9" s="78"/>
      <c r="E9" s="78"/>
      <c r="F9" s="78"/>
      <c r="G9" s="78"/>
      <c r="H9" s="78"/>
      <c r="I9" s="78"/>
      <c r="J9" s="78"/>
      <c r="K9" s="78"/>
      <c r="L9" s="78"/>
      <c r="M9" s="78"/>
      <c r="N9" s="78"/>
      <c r="O9" s="78"/>
      <c r="P9" s="78"/>
      <c r="Q9" s="78"/>
      <c r="R9" s="78"/>
    </row>
    <row r="10" spans="1:18" s="27" customFormat="1" ht="13.9" customHeight="1" x14ac:dyDescent="0.2">
      <c r="A10" s="78" t="s">
        <v>624</v>
      </c>
      <c r="B10" s="78"/>
      <c r="C10" s="78"/>
      <c r="D10" s="78"/>
      <c r="E10" s="78"/>
      <c r="F10" s="78"/>
      <c r="G10" s="78"/>
      <c r="H10" s="78"/>
      <c r="I10" s="78"/>
      <c r="J10" s="78"/>
      <c r="K10" s="78"/>
      <c r="L10" s="78"/>
      <c r="M10" s="78"/>
      <c r="N10" s="78"/>
      <c r="O10" s="78"/>
      <c r="P10" s="78"/>
      <c r="Q10" s="78"/>
      <c r="R10" s="78"/>
    </row>
    <row r="11" spans="1:18" ht="13.9" customHeight="1" x14ac:dyDescent="0.2">
      <c r="A11" s="78" t="s">
        <v>404</v>
      </c>
      <c r="B11" s="77"/>
      <c r="C11" s="77"/>
      <c r="D11" s="77"/>
      <c r="E11" s="77"/>
      <c r="F11" s="77"/>
      <c r="G11" s="77"/>
      <c r="H11" s="77"/>
      <c r="I11" s="77"/>
      <c r="J11" s="77"/>
      <c r="K11" s="77"/>
      <c r="L11" s="77"/>
      <c r="M11" s="77"/>
      <c r="N11" s="77"/>
      <c r="O11" s="77"/>
      <c r="P11" s="77"/>
      <c r="Q11" s="77"/>
      <c r="R11" s="77"/>
    </row>
    <row r="12" spans="1:18" ht="13.9" customHeight="1" x14ac:dyDescent="0.2">
      <c r="A12" s="78"/>
      <c r="B12" s="77"/>
      <c r="C12" s="77"/>
      <c r="D12" s="77"/>
      <c r="E12" s="77"/>
      <c r="F12" s="77"/>
      <c r="G12" s="77"/>
      <c r="H12" s="77"/>
      <c r="I12" s="77"/>
      <c r="J12" s="77"/>
      <c r="K12" s="77"/>
      <c r="L12" s="77"/>
      <c r="M12" s="77"/>
      <c r="N12" s="77"/>
      <c r="O12" s="77"/>
      <c r="P12" s="77"/>
      <c r="Q12" s="77"/>
      <c r="R12" s="77"/>
    </row>
    <row r="13" spans="1:18" ht="13.9" customHeight="1" x14ac:dyDescent="0.2">
      <c r="A13" s="27" t="s">
        <v>521</v>
      </c>
    </row>
    <row r="14" spans="1:18" ht="13.9" customHeight="1" x14ac:dyDescent="0.2">
      <c r="A14" s="27" t="s">
        <v>649</v>
      </c>
    </row>
    <row r="15" spans="1:18" ht="13.9" customHeight="1" x14ac:dyDescent="0.2">
      <c r="A15" s="27" t="s">
        <v>648</v>
      </c>
    </row>
    <row r="16" spans="1:18" ht="13.5" customHeight="1" x14ac:dyDescent="0.2"/>
    <row r="17" spans="1:20" ht="13.9" customHeight="1" x14ac:dyDescent="0.2">
      <c r="A17" s="78" t="s">
        <v>653</v>
      </c>
      <c r="B17" s="77"/>
      <c r="C17" s="77"/>
      <c r="D17" s="77"/>
      <c r="E17" s="77"/>
      <c r="F17" s="77"/>
      <c r="G17" s="77"/>
      <c r="H17" s="77"/>
      <c r="I17" s="77"/>
      <c r="J17" s="77"/>
      <c r="K17" s="77"/>
      <c r="L17" s="77"/>
      <c r="M17" s="77"/>
      <c r="N17" s="77"/>
      <c r="O17" s="77"/>
      <c r="P17" s="77"/>
      <c r="Q17" s="77"/>
      <c r="R17" s="77"/>
      <c r="S17" s="77"/>
      <c r="T17" s="77"/>
    </row>
    <row r="18" spans="1:20" ht="13.9" customHeight="1" x14ac:dyDescent="0.2">
      <c r="A18" s="78" t="s">
        <v>650</v>
      </c>
      <c r="B18" s="77"/>
      <c r="C18" s="77"/>
      <c r="D18" s="77"/>
      <c r="E18" s="77"/>
      <c r="F18" s="77"/>
      <c r="G18" s="77"/>
      <c r="H18" s="77"/>
      <c r="I18" s="77"/>
      <c r="J18" s="77"/>
      <c r="K18" s="77"/>
      <c r="L18" s="77"/>
      <c r="M18" s="77"/>
      <c r="N18" s="77"/>
      <c r="O18" s="77"/>
      <c r="P18" s="77"/>
      <c r="Q18" s="77"/>
      <c r="R18" s="77"/>
      <c r="S18" s="77"/>
      <c r="T18" s="77"/>
    </row>
    <row r="19" spans="1:20" ht="13.9" customHeight="1" x14ac:dyDescent="0.2">
      <c r="A19" s="78" t="s">
        <v>655</v>
      </c>
      <c r="B19" s="77"/>
      <c r="C19" s="77"/>
      <c r="D19" s="77"/>
      <c r="E19" s="77"/>
      <c r="F19" s="77"/>
      <c r="G19" s="77"/>
      <c r="H19" s="77"/>
      <c r="I19" s="77"/>
      <c r="J19" s="77"/>
      <c r="K19" s="77"/>
      <c r="L19" s="77"/>
      <c r="M19" s="77"/>
      <c r="N19" s="77"/>
      <c r="O19" s="77"/>
      <c r="P19" s="77"/>
      <c r="Q19" s="77"/>
      <c r="R19" s="77"/>
      <c r="S19" s="77"/>
      <c r="T19" s="77"/>
    </row>
    <row r="20" spans="1:20" ht="13.9" customHeight="1" x14ac:dyDescent="0.2">
      <c r="A20" s="78" t="s">
        <v>563</v>
      </c>
      <c r="B20" s="77"/>
      <c r="C20" s="77"/>
      <c r="D20" s="77"/>
      <c r="E20" s="77"/>
      <c r="F20" s="77"/>
      <c r="G20" s="77"/>
      <c r="H20" s="77"/>
      <c r="I20" s="77"/>
      <c r="J20" s="77"/>
      <c r="K20" s="77"/>
      <c r="L20" s="77"/>
      <c r="M20" s="77"/>
      <c r="N20" s="77"/>
      <c r="O20" s="77"/>
      <c r="P20" s="77"/>
      <c r="Q20" s="77"/>
      <c r="R20" s="77"/>
      <c r="S20" s="77"/>
      <c r="T20" s="77"/>
    </row>
    <row r="21" spans="1:20" ht="13.9" customHeight="1" x14ac:dyDescent="0.2">
      <c r="A21" s="78" t="s">
        <v>564</v>
      </c>
      <c r="B21" s="77"/>
      <c r="C21" s="77"/>
      <c r="D21" s="77"/>
      <c r="E21" s="77"/>
      <c r="F21" s="77"/>
      <c r="G21" s="77"/>
      <c r="H21" s="77"/>
      <c r="I21" s="77"/>
      <c r="J21" s="77"/>
      <c r="K21" s="77"/>
      <c r="L21" s="77"/>
      <c r="M21" s="77"/>
      <c r="N21" s="77"/>
      <c r="O21" s="77"/>
      <c r="P21" s="77"/>
      <c r="Q21" s="77"/>
      <c r="R21" s="77"/>
      <c r="S21" s="77"/>
      <c r="T21" s="77"/>
    </row>
    <row r="22" spans="1:20" ht="13.9" customHeight="1" x14ac:dyDescent="0.2">
      <c r="A22" s="78" t="s">
        <v>654</v>
      </c>
    </row>
    <row r="23" spans="1:20" ht="13.9" customHeight="1" x14ac:dyDescent="0.2"/>
    <row r="24" spans="1:20" ht="13.9" customHeight="1" x14ac:dyDescent="0.2">
      <c r="A24" s="27" t="s">
        <v>656</v>
      </c>
    </row>
    <row r="25" spans="1:20" ht="13.9" customHeight="1" x14ac:dyDescent="0.2">
      <c r="A25" s="27" t="s">
        <v>128</v>
      </c>
    </row>
    <row r="26" spans="1:20" ht="13.9" customHeight="1" x14ac:dyDescent="0.2"/>
    <row r="27" spans="1:20" ht="13.9" customHeight="1" x14ac:dyDescent="0.2">
      <c r="A27" s="27" t="s">
        <v>413</v>
      </c>
    </row>
    <row r="28" spans="1:20" ht="13.9" customHeight="1" x14ac:dyDescent="0.2">
      <c r="A28" s="27" t="s">
        <v>132</v>
      </c>
    </row>
    <row r="29" spans="1:20" ht="13.9" customHeight="1" x14ac:dyDescent="0.2">
      <c r="A29" s="27" t="s">
        <v>131</v>
      </c>
    </row>
    <row r="30" spans="1:20" ht="13.9" customHeight="1" x14ac:dyDescent="0.2"/>
    <row r="31" spans="1:20" ht="13.9" customHeight="1" x14ac:dyDescent="0.2">
      <c r="A31" s="78" t="s">
        <v>535</v>
      </c>
      <c r="B31" s="78"/>
      <c r="C31" s="78"/>
      <c r="D31" s="78"/>
      <c r="E31" s="78"/>
      <c r="F31" s="78"/>
      <c r="G31" s="27"/>
      <c r="H31" s="27"/>
      <c r="I31" s="27"/>
      <c r="J31" s="27"/>
      <c r="K31" s="27"/>
    </row>
    <row r="32" spans="1:20" ht="13.9" customHeight="1" x14ac:dyDescent="0.2">
      <c r="A32" s="27" t="s">
        <v>536</v>
      </c>
      <c r="B32" s="27"/>
      <c r="C32" s="27"/>
      <c r="D32" s="27"/>
      <c r="E32" s="27"/>
      <c r="F32" s="27"/>
      <c r="G32" s="27"/>
      <c r="H32" s="27"/>
      <c r="I32" s="27"/>
      <c r="J32" s="27"/>
      <c r="K32" s="27"/>
    </row>
    <row r="33" spans="1:2" ht="13.9" customHeight="1" x14ac:dyDescent="0.2"/>
    <row r="34" spans="1:2" ht="13.9" customHeight="1" x14ac:dyDescent="0.2">
      <c r="A34" s="27" t="s">
        <v>527</v>
      </c>
    </row>
    <row r="36" spans="1:2" x14ac:dyDescent="0.2">
      <c r="B36" s="254"/>
    </row>
  </sheetData>
  <customSheetViews>
    <customSheetView guid="{18FB6344-C1D8-4A32-B8CA-93AC084D615F}" fitToPage="1">
      <selection activeCell="T19" sqref="T19"/>
      <pageMargins left="0.7" right="0.7" top="0.75" bottom="0.75" header="0.3" footer="0.3"/>
      <pageSetup scale="60" orientation="landscape" r:id="rId1"/>
    </customSheetView>
    <customSheetView guid="{B249372F-983F-49DE-A7CF-14A3D5AA079F}" fitToPage="1">
      <selection activeCell="E22" sqref="E22"/>
      <pageMargins left="0.7" right="0.7" top="0.75" bottom="0.75" header="0.3" footer="0.3"/>
      <pageSetup scale="60" orientation="landscape" r:id="rId2"/>
    </customSheetView>
  </customSheetViews>
  <pageMargins left="0.7" right="0.7" top="0.75" bottom="0.75" header="0.3" footer="0.3"/>
  <pageSetup scale="60"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43"/>
  <sheetViews>
    <sheetView zoomScaleNormal="100" workbookViewId="0">
      <selection activeCell="A40" sqref="A40"/>
    </sheetView>
  </sheetViews>
  <sheetFormatPr defaultColWidth="9.140625" defaultRowHeight="12.75" x14ac:dyDescent="0.2"/>
  <cols>
    <col min="1" max="1" width="45.85546875" style="18" customWidth="1"/>
    <col min="2" max="2" width="15.7109375" style="18" customWidth="1"/>
    <col min="3" max="4" width="12.7109375" style="18" customWidth="1"/>
    <col min="5" max="7" width="9.140625" style="18" customWidth="1"/>
    <col min="8" max="9" width="10.7109375" style="18" customWidth="1"/>
    <col min="10" max="13" width="12.7109375" style="18" customWidth="1"/>
    <col min="14" max="32" width="9.140625" style="18" customWidth="1"/>
    <col min="33" max="33" width="12.140625" style="129" customWidth="1"/>
    <col min="34" max="34" width="8.140625" style="129" customWidth="1"/>
    <col min="35" max="35" width="13.28515625" style="129" customWidth="1"/>
    <col min="36" max="36" width="13.7109375" style="129" customWidth="1"/>
    <col min="37" max="37" width="10.5703125" style="129" customWidth="1"/>
    <col min="38" max="38" width="17.28515625" style="129" customWidth="1"/>
    <col min="39" max="39" width="18.42578125" style="129" customWidth="1"/>
    <col min="40" max="96" width="9.140625" style="129"/>
    <col min="97" max="16384" width="9.140625" style="18"/>
  </cols>
  <sheetData>
    <row r="1" spans="1:96" ht="14.45" customHeight="1" x14ac:dyDescent="0.2">
      <c r="A1" s="128"/>
      <c r="B1" s="128"/>
      <c r="C1" s="128"/>
      <c r="D1" s="128"/>
      <c r="E1" s="128"/>
      <c r="H1" s="128" t="s">
        <v>417</v>
      </c>
      <c r="I1" s="128"/>
      <c r="J1" s="128"/>
      <c r="K1" s="128"/>
      <c r="L1" s="128"/>
      <c r="M1" s="128"/>
      <c r="N1" s="128"/>
      <c r="O1" s="128"/>
      <c r="P1" s="128"/>
      <c r="Q1" s="128"/>
      <c r="R1" s="128"/>
      <c r="S1" s="128"/>
      <c r="T1" s="128"/>
      <c r="U1" s="128"/>
      <c r="V1" s="128"/>
      <c r="W1" s="128"/>
      <c r="X1" s="128"/>
      <c r="Y1" s="128"/>
      <c r="Z1" s="128"/>
      <c r="AA1" s="128"/>
      <c r="AB1" s="128"/>
      <c r="AC1" s="128"/>
      <c r="AD1" s="128"/>
      <c r="AE1" s="128"/>
      <c r="AF1" s="130"/>
      <c r="AG1" s="128"/>
      <c r="AH1" s="128"/>
      <c r="AI1" s="128"/>
      <c r="AJ1" s="128"/>
      <c r="AK1" s="128"/>
      <c r="AL1" s="128"/>
    </row>
    <row r="2" spans="1:96" ht="14.45" customHeight="1" x14ac:dyDescent="0.2">
      <c r="A2" s="128"/>
      <c r="B2" s="128"/>
      <c r="C2" s="128"/>
      <c r="D2" s="128"/>
      <c r="E2" s="128"/>
      <c r="F2" s="128" t="s">
        <v>331</v>
      </c>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30"/>
      <c r="AG2" s="128"/>
      <c r="AH2" s="128"/>
      <c r="AI2" s="128"/>
      <c r="AJ2" s="128"/>
      <c r="AK2" s="128"/>
      <c r="AL2" s="128"/>
    </row>
    <row r="3" spans="1:96" s="295" customFormat="1" ht="14.45" customHeight="1" thickBot="1" x14ac:dyDescent="0.25">
      <c r="A3" s="317"/>
      <c r="B3" s="125"/>
      <c r="C3" s="125"/>
      <c r="D3" s="125"/>
      <c r="E3" s="125"/>
      <c r="F3" s="125"/>
      <c r="G3" s="125"/>
      <c r="H3" s="125"/>
      <c r="I3" s="125"/>
      <c r="J3" s="125"/>
      <c r="K3" s="125"/>
      <c r="L3" s="125"/>
      <c r="M3" s="317"/>
      <c r="N3" s="125"/>
      <c r="O3" s="125"/>
      <c r="P3" s="125"/>
      <c r="Q3" s="125"/>
      <c r="R3" s="125"/>
      <c r="S3" s="125"/>
      <c r="T3" s="125"/>
      <c r="U3" s="125"/>
      <c r="V3" s="125"/>
      <c r="W3" s="125"/>
      <c r="X3" s="125"/>
      <c r="Y3" s="125"/>
      <c r="Z3" s="125"/>
      <c r="AA3" s="125"/>
      <c r="AB3" s="125"/>
      <c r="AC3" s="125"/>
      <c r="AD3" s="125"/>
      <c r="AE3" s="125"/>
      <c r="AF3" s="126"/>
      <c r="AG3" s="123"/>
      <c r="AH3" s="123"/>
      <c r="AI3" s="123"/>
      <c r="AJ3" s="123"/>
      <c r="AK3" s="123"/>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row>
    <row r="4" spans="1:96" ht="14.45" customHeight="1" thickTop="1" x14ac:dyDescent="0.2">
      <c r="A4" s="88" t="s">
        <v>173</v>
      </c>
      <c r="B4" s="241" t="s">
        <v>57</v>
      </c>
      <c r="C4" s="687" t="s">
        <v>58</v>
      </c>
      <c r="D4" s="688"/>
      <c r="F4" s="688" t="s">
        <v>59</v>
      </c>
      <c r="G4" s="689"/>
      <c r="H4" s="687" t="s">
        <v>81</v>
      </c>
      <c r="I4" s="688"/>
      <c r="J4" s="688"/>
      <c r="K4" s="688"/>
      <c r="L4" s="688"/>
      <c r="M4" s="689"/>
      <c r="N4" s="687" t="s">
        <v>436</v>
      </c>
      <c r="O4" s="688"/>
      <c r="P4" s="688"/>
      <c r="Q4" s="688"/>
      <c r="R4" s="688"/>
      <c r="S4" s="688"/>
      <c r="T4" s="688"/>
      <c r="U4" s="688"/>
      <c r="V4" s="688"/>
      <c r="W4" s="688"/>
      <c r="X4" s="688"/>
      <c r="Y4" s="688"/>
      <c r="Z4" s="688"/>
      <c r="AA4" s="688"/>
      <c r="AB4" s="688"/>
      <c r="AC4" s="688"/>
      <c r="AD4" s="688"/>
      <c r="AE4" s="688"/>
      <c r="AF4" s="689"/>
      <c r="AG4" s="120"/>
      <c r="AH4" s="120"/>
      <c r="AI4" s="120"/>
      <c r="AJ4" s="120"/>
      <c r="AK4" s="120"/>
      <c r="AL4" s="120"/>
    </row>
    <row r="5" spans="1:96" ht="14.45" customHeight="1" x14ac:dyDescent="0.2">
      <c r="A5" s="130"/>
      <c r="B5" s="241" t="s">
        <v>433</v>
      </c>
      <c r="C5" s="115" t="s">
        <v>60</v>
      </c>
      <c r="D5" s="87" t="s">
        <v>61</v>
      </c>
      <c r="E5" s="241" t="s">
        <v>62</v>
      </c>
      <c r="F5" s="35" t="s">
        <v>555</v>
      </c>
      <c r="G5" s="130"/>
      <c r="H5" s="682" t="s">
        <v>86</v>
      </c>
      <c r="I5" s="683"/>
      <c r="J5" s="690" t="s">
        <v>87</v>
      </c>
      <c r="K5" s="690"/>
      <c r="L5" s="685" t="s">
        <v>87</v>
      </c>
      <c r="M5" s="686"/>
      <c r="N5" s="87"/>
      <c r="O5" s="87"/>
      <c r="P5" s="87"/>
      <c r="Q5" s="87"/>
      <c r="R5" s="87"/>
      <c r="S5" s="87"/>
      <c r="T5" s="87"/>
      <c r="U5" s="87"/>
      <c r="V5" s="87"/>
      <c r="W5" s="87" t="s">
        <v>287</v>
      </c>
      <c r="X5" s="87"/>
      <c r="Y5" s="87"/>
      <c r="Z5" s="87"/>
      <c r="AA5" s="87"/>
      <c r="AB5" s="87"/>
      <c r="AC5" s="87"/>
      <c r="AD5" s="87"/>
      <c r="AE5" s="87"/>
      <c r="AF5" s="88"/>
      <c r="AG5" s="90"/>
      <c r="AH5" s="90"/>
      <c r="AI5" s="89"/>
      <c r="AJ5" s="89"/>
      <c r="AK5" s="90"/>
      <c r="AL5" s="90"/>
    </row>
    <row r="6" spans="1:96" ht="14.45" customHeight="1" x14ac:dyDescent="0.2">
      <c r="A6" s="130"/>
      <c r="B6" s="241"/>
      <c r="C6" s="20"/>
      <c r="D6" s="21"/>
      <c r="E6" s="241"/>
      <c r="F6" s="35"/>
      <c r="G6" s="130"/>
      <c r="H6" s="682" t="s">
        <v>63</v>
      </c>
      <c r="I6" s="683"/>
      <c r="J6" s="684" t="s">
        <v>85</v>
      </c>
      <c r="K6" s="684"/>
      <c r="L6" s="685" t="s">
        <v>84</v>
      </c>
      <c r="M6" s="686"/>
      <c r="N6" s="235">
        <v>0.05</v>
      </c>
      <c r="O6" s="235">
        <v>0.1</v>
      </c>
      <c r="P6" s="235">
        <v>0.15</v>
      </c>
      <c r="Q6" s="235">
        <v>0.2</v>
      </c>
      <c r="R6" s="235">
        <v>0.25</v>
      </c>
      <c r="S6" s="235">
        <v>0.3</v>
      </c>
      <c r="T6" s="235">
        <v>0.35</v>
      </c>
      <c r="U6" s="30" t="s">
        <v>162</v>
      </c>
      <c r="V6" s="235">
        <v>0.45</v>
      </c>
      <c r="W6" s="235">
        <v>0.5</v>
      </c>
      <c r="X6" s="235">
        <v>0.55000000000000004</v>
      </c>
      <c r="Y6" s="235">
        <v>0.6</v>
      </c>
      <c r="Z6" s="235">
        <v>0.65</v>
      </c>
      <c r="AA6" s="235">
        <v>0.7</v>
      </c>
      <c r="AB6" s="235">
        <v>0.75</v>
      </c>
      <c r="AC6" s="235">
        <v>0.8</v>
      </c>
      <c r="AD6" s="235">
        <v>0.85</v>
      </c>
      <c r="AE6" s="235">
        <v>0.9</v>
      </c>
      <c r="AF6" s="116">
        <v>0.95</v>
      </c>
      <c r="AG6" s="237"/>
      <c r="AH6" s="237"/>
      <c r="AI6" s="236"/>
      <c r="AJ6" s="236"/>
      <c r="AK6" s="237"/>
      <c r="AL6" s="237"/>
    </row>
    <row r="7" spans="1:96" ht="14.25" x14ac:dyDescent="0.2">
      <c r="A7" s="109" t="s">
        <v>170</v>
      </c>
      <c r="B7" s="318"/>
      <c r="C7" s="319"/>
      <c r="D7" s="320"/>
      <c r="F7" s="295"/>
      <c r="G7" s="321"/>
      <c r="H7" s="691"/>
      <c r="I7" s="692"/>
      <c r="J7" s="22" t="s">
        <v>64</v>
      </c>
      <c r="K7" s="22" t="s">
        <v>435</v>
      </c>
      <c r="L7" s="22" t="s">
        <v>64</v>
      </c>
      <c r="M7" s="23" t="s">
        <v>435</v>
      </c>
      <c r="AF7" s="321"/>
      <c r="AG7" s="90"/>
      <c r="AH7" s="90"/>
      <c r="AI7" s="91"/>
      <c r="AJ7" s="91"/>
      <c r="AK7" s="90"/>
      <c r="AL7" s="90"/>
    </row>
    <row r="8" spans="1:96" ht="14.25" x14ac:dyDescent="0.2">
      <c r="A8" s="147" t="s">
        <v>437</v>
      </c>
      <c r="B8" s="318">
        <v>3655</v>
      </c>
      <c r="C8" s="319">
        <v>17758</v>
      </c>
      <c r="D8" s="320">
        <v>35872.961000000003</v>
      </c>
      <c r="E8" s="323">
        <v>0.495</v>
      </c>
      <c r="F8" s="324">
        <v>0.48799999999999999</v>
      </c>
      <c r="G8" s="325">
        <v>0.502</v>
      </c>
      <c r="H8" s="693">
        <v>2442</v>
      </c>
      <c r="I8" s="694"/>
      <c r="J8" s="18">
        <v>198</v>
      </c>
      <c r="K8" s="326">
        <v>0.1</v>
      </c>
      <c r="L8" s="18">
        <v>203</v>
      </c>
      <c r="M8" s="327">
        <v>0.1</v>
      </c>
      <c r="N8" s="324">
        <v>0</v>
      </c>
      <c r="O8" s="324">
        <v>0</v>
      </c>
      <c r="P8" s="324">
        <v>0</v>
      </c>
      <c r="Q8" s="324">
        <v>0</v>
      </c>
      <c r="R8" s="324">
        <v>0.13200000000000001</v>
      </c>
      <c r="S8" s="324">
        <v>0.2</v>
      </c>
      <c r="T8" s="324">
        <v>0.249</v>
      </c>
      <c r="U8" s="324">
        <v>0.30099999999999999</v>
      </c>
      <c r="V8" s="324">
        <v>0.34599999999999997</v>
      </c>
      <c r="W8" s="324">
        <v>0.39200000000000002</v>
      </c>
      <c r="X8" s="324">
        <v>0.436</v>
      </c>
      <c r="Y8" s="324">
        <v>0.48799999999999999</v>
      </c>
      <c r="Z8" s="324">
        <v>0.54500000000000004</v>
      </c>
      <c r="AA8" s="324">
        <v>0.60699999999999998</v>
      </c>
      <c r="AB8" s="324">
        <v>0.67</v>
      </c>
      <c r="AC8" s="324">
        <v>0.747</v>
      </c>
      <c r="AD8" s="324">
        <v>0.85499999999999998</v>
      </c>
      <c r="AE8" s="324">
        <v>1.0249999999999999</v>
      </c>
      <c r="AF8" s="325">
        <v>1.379</v>
      </c>
      <c r="AG8" s="26"/>
      <c r="AH8" s="237"/>
      <c r="AI8" s="121"/>
      <c r="AJ8" s="121"/>
      <c r="AK8" s="121"/>
      <c r="AL8" s="121"/>
    </row>
    <row r="9" spans="1:96" ht="14.25" x14ac:dyDescent="0.2">
      <c r="A9" s="147" t="s">
        <v>438</v>
      </c>
      <c r="B9" s="318">
        <v>3308</v>
      </c>
      <c r="C9" s="319">
        <v>8247</v>
      </c>
      <c r="D9" s="320">
        <v>18328.25</v>
      </c>
      <c r="E9" s="323">
        <v>0.45</v>
      </c>
      <c r="F9" s="324">
        <v>0.44</v>
      </c>
      <c r="G9" s="325">
        <v>0.46</v>
      </c>
      <c r="H9" s="693">
        <v>2165</v>
      </c>
      <c r="I9" s="695"/>
      <c r="J9" s="127">
        <v>144</v>
      </c>
      <c r="K9" s="52">
        <v>0.09</v>
      </c>
      <c r="L9" s="127">
        <v>115</v>
      </c>
      <c r="M9" s="105">
        <v>7.0000000000000007E-2</v>
      </c>
      <c r="N9" s="324">
        <v>0</v>
      </c>
      <c r="O9" s="324">
        <v>0</v>
      </c>
      <c r="P9" s="324">
        <v>0</v>
      </c>
      <c r="Q9" s="324">
        <v>0</v>
      </c>
      <c r="R9" s="324">
        <v>0</v>
      </c>
      <c r="S9" s="324">
        <v>0.13900000000000001</v>
      </c>
      <c r="T9" s="324">
        <v>0.20399999999999999</v>
      </c>
      <c r="U9" s="324">
        <v>0.25800000000000001</v>
      </c>
      <c r="V9" s="324">
        <v>0.30499999999999999</v>
      </c>
      <c r="W9" s="324">
        <v>0.35499999999999998</v>
      </c>
      <c r="X9" s="324">
        <v>0.41299999999999998</v>
      </c>
      <c r="Y9" s="324">
        <v>0.46600000000000003</v>
      </c>
      <c r="Z9" s="324">
        <v>0.52600000000000002</v>
      </c>
      <c r="AA9" s="324">
        <v>0.6</v>
      </c>
      <c r="AB9" s="324">
        <v>0.68100000000000005</v>
      </c>
      <c r="AC9" s="324">
        <v>0.77200000000000002</v>
      </c>
      <c r="AD9" s="324">
        <v>0.89200000000000002</v>
      </c>
      <c r="AE9" s="324">
        <v>1.07</v>
      </c>
      <c r="AF9" s="325">
        <v>1.4079999999999999</v>
      </c>
      <c r="AG9" s="26"/>
      <c r="AH9" s="237"/>
      <c r="AI9" s="121"/>
      <c r="AJ9" s="121"/>
      <c r="AK9" s="121"/>
      <c r="AL9" s="121"/>
    </row>
    <row r="10" spans="1:96" ht="14.25" x14ac:dyDescent="0.2">
      <c r="A10" s="147" t="s">
        <v>439</v>
      </c>
      <c r="B10" s="318">
        <v>2173</v>
      </c>
      <c r="C10" s="319">
        <v>7971</v>
      </c>
      <c r="D10" s="320">
        <v>14240.03</v>
      </c>
      <c r="E10" s="323">
        <v>0.56000000000000005</v>
      </c>
      <c r="F10" s="324">
        <v>0.54800000000000004</v>
      </c>
      <c r="G10" s="325">
        <v>0.57199999999999995</v>
      </c>
      <c r="H10" s="693">
        <v>1319</v>
      </c>
      <c r="I10" s="695"/>
      <c r="J10" s="127">
        <v>115</v>
      </c>
      <c r="K10" s="52">
        <v>0.1</v>
      </c>
      <c r="L10" s="127">
        <v>113</v>
      </c>
      <c r="M10" s="105">
        <v>0.1</v>
      </c>
      <c r="N10" s="324">
        <v>0</v>
      </c>
      <c r="O10" s="324">
        <v>0</v>
      </c>
      <c r="P10" s="324">
        <v>0</v>
      </c>
      <c r="Q10" s="324">
        <v>0</v>
      </c>
      <c r="R10" s="324">
        <v>7.1999999999999995E-2</v>
      </c>
      <c r="S10" s="324">
        <v>0.17699999999999999</v>
      </c>
      <c r="T10" s="324">
        <v>0.23599999999999999</v>
      </c>
      <c r="U10" s="324">
        <v>0.29799999999999999</v>
      </c>
      <c r="V10" s="324">
        <v>0.35899999999999999</v>
      </c>
      <c r="W10" s="324">
        <v>0.40699999999999997</v>
      </c>
      <c r="X10" s="324">
        <v>0.45800000000000002</v>
      </c>
      <c r="Y10" s="324">
        <v>0.51200000000000001</v>
      </c>
      <c r="Z10" s="324">
        <v>0.57199999999999995</v>
      </c>
      <c r="AA10" s="324">
        <v>0.63400000000000001</v>
      </c>
      <c r="AB10" s="324">
        <v>0.72099999999999997</v>
      </c>
      <c r="AC10" s="324">
        <v>0.81799999999999995</v>
      </c>
      <c r="AD10" s="324">
        <v>0.95099999999999996</v>
      </c>
      <c r="AE10" s="324">
        <v>1.167</v>
      </c>
      <c r="AF10" s="325">
        <v>1.613</v>
      </c>
      <c r="AG10" s="26"/>
      <c r="AH10" s="237"/>
      <c r="AI10" s="121"/>
      <c r="AJ10" s="121"/>
      <c r="AK10" s="121"/>
      <c r="AL10" s="121"/>
    </row>
    <row r="11" spans="1:96" ht="14.25" x14ac:dyDescent="0.2">
      <c r="A11" s="147" t="s">
        <v>440</v>
      </c>
      <c r="B11" s="318">
        <v>970</v>
      </c>
      <c r="C11" s="319">
        <v>1540</v>
      </c>
      <c r="D11" s="320">
        <v>3304.68</v>
      </c>
      <c r="E11" s="323">
        <v>0.46600000000000003</v>
      </c>
      <c r="F11" s="324">
        <v>0.443</v>
      </c>
      <c r="G11" s="325">
        <v>0.49</v>
      </c>
      <c r="H11" s="696">
        <v>585</v>
      </c>
      <c r="I11" s="695"/>
      <c r="J11" s="127">
        <v>27</v>
      </c>
      <c r="K11" s="52">
        <v>7.0000000000000007E-2</v>
      </c>
      <c r="L11" s="127">
        <v>14</v>
      </c>
      <c r="M11" s="105">
        <v>0.03</v>
      </c>
      <c r="N11" s="324">
        <v>0</v>
      </c>
      <c r="O11" s="324">
        <v>0</v>
      </c>
      <c r="P11" s="324">
        <v>0</v>
      </c>
      <c r="Q11" s="324">
        <v>0</v>
      </c>
      <c r="R11" s="324">
        <v>0</v>
      </c>
      <c r="S11" s="324">
        <v>0.13500000000000001</v>
      </c>
      <c r="T11" s="324">
        <v>0.20300000000000001</v>
      </c>
      <c r="U11" s="324">
        <v>0.27700000000000002</v>
      </c>
      <c r="V11" s="324">
        <v>0.34300000000000003</v>
      </c>
      <c r="W11" s="324">
        <v>0.39900000000000002</v>
      </c>
      <c r="X11" s="324">
        <v>0.45600000000000002</v>
      </c>
      <c r="Y11" s="324">
        <v>0.50700000000000001</v>
      </c>
      <c r="Z11" s="324">
        <v>0.57799999999999996</v>
      </c>
      <c r="AA11" s="324">
        <v>0.65500000000000003</v>
      </c>
      <c r="AB11" s="324">
        <v>0.754</v>
      </c>
      <c r="AC11" s="324">
        <v>0.83899999999999997</v>
      </c>
      <c r="AD11" s="324">
        <v>0.96099999999999997</v>
      </c>
      <c r="AE11" s="324">
        <v>1.1859999999999999</v>
      </c>
      <c r="AF11" s="325">
        <v>1.605</v>
      </c>
      <c r="AG11" s="26"/>
      <c r="AH11" s="237"/>
      <c r="AI11" s="121"/>
      <c r="AJ11" s="121"/>
      <c r="AK11" s="121"/>
      <c r="AL11" s="121"/>
    </row>
    <row r="12" spans="1:96" ht="13.9" customHeight="1" x14ac:dyDescent="0.2">
      <c r="A12" s="130"/>
      <c r="B12" s="318"/>
      <c r="C12" s="319"/>
      <c r="D12" s="320"/>
      <c r="E12" s="323"/>
      <c r="F12" s="324"/>
      <c r="G12" s="325"/>
      <c r="H12" s="697"/>
      <c r="I12" s="698"/>
      <c r="J12" s="64"/>
      <c r="K12" s="64"/>
      <c r="L12" s="64"/>
      <c r="M12" s="60"/>
      <c r="AF12" s="321"/>
      <c r="AG12" s="26"/>
      <c r="AH12" s="237"/>
      <c r="AI12" s="121"/>
      <c r="AJ12" s="121"/>
      <c r="AK12" s="121"/>
      <c r="AL12" s="121"/>
    </row>
    <row r="13" spans="1:96" ht="14.25" x14ac:dyDescent="0.2">
      <c r="A13" s="147" t="s">
        <v>557</v>
      </c>
      <c r="B13" s="328">
        <v>3791</v>
      </c>
      <c r="C13" s="230">
        <v>35760</v>
      </c>
      <c r="D13" s="329">
        <v>35761.589999999997</v>
      </c>
      <c r="E13" s="330">
        <v>1</v>
      </c>
      <c r="F13" s="331">
        <v>0.99</v>
      </c>
      <c r="G13" s="332">
        <v>1.01</v>
      </c>
      <c r="H13" s="699">
        <v>2880</v>
      </c>
      <c r="I13" s="700"/>
      <c r="J13" s="233">
        <v>348</v>
      </c>
      <c r="K13" s="52">
        <v>0.12</v>
      </c>
      <c r="L13" s="233">
        <v>494</v>
      </c>
      <c r="M13" s="105">
        <v>0.17</v>
      </c>
      <c r="N13" s="331">
        <v>0</v>
      </c>
      <c r="O13" s="331">
        <v>0</v>
      </c>
      <c r="P13" s="331">
        <v>0</v>
      </c>
      <c r="Q13" s="331">
        <v>0.17899999999999999</v>
      </c>
      <c r="R13" s="331">
        <v>0.29799999999999999</v>
      </c>
      <c r="S13" s="331">
        <v>0.39</v>
      </c>
      <c r="T13" s="331">
        <v>0.47699999999999998</v>
      </c>
      <c r="U13" s="331">
        <v>0.55600000000000005</v>
      </c>
      <c r="V13" s="331">
        <v>0.65300000000000002</v>
      </c>
      <c r="W13" s="331">
        <v>0.72599999999999998</v>
      </c>
      <c r="X13" s="331">
        <v>0.80900000000000005</v>
      </c>
      <c r="Y13" s="331">
        <v>0.89500000000000002</v>
      </c>
      <c r="Z13" s="331">
        <v>0.99099999999999999</v>
      </c>
      <c r="AA13" s="331">
        <v>1.101</v>
      </c>
      <c r="AB13" s="324">
        <v>1.2230000000000001</v>
      </c>
      <c r="AC13" s="324">
        <v>1.393</v>
      </c>
      <c r="AD13" s="324">
        <v>1.611</v>
      </c>
      <c r="AE13" s="324">
        <v>1.835</v>
      </c>
      <c r="AF13" s="325">
        <v>2.2719999999999998</v>
      </c>
      <c r="AG13" s="63"/>
      <c r="AH13" s="63"/>
      <c r="AI13" s="231"/>
      <c r="AJ13" s="26"/>
      <c r="AK13" s="231"/>
      <c r="AL13" s="26"/>
    </row>
    <row r="14" spans="1:96" ht="14.25" x14ac:dyDescent="0.2">
      <c r="A14" s="147" t="s">
        <v>438</v>
      </c>
      <c r="B14" s="328">
        <v>3316</v>
      </c>
      <c r="C14" s="230">
        <v>25075</v>
      </c>
      <c r="D14" s="329">
        <v>21704.73</v>
      </c>
      <c r="E14" s="330">
        <v>1.155</v>
      </c>
      <c r="F14" s="331">
        <v>1.141</v>
      </c>
      <c r="G14" s="332">
        <v>1.17</v>
      </c>
      <c r="H14" s="699">
        <v>2462</v>
      </c>
      <c r="I14" s="700"/>
      <c r="J14" s="233">
        <v>272</v>
      </c>
      <c r="K14" s="52">
        <v>0.11</v>
      </c>
      <c r="L14" s="233">
        <v>327</v>
      </c>
      <c r="M14" s="105">
        <v>0.13</v>
      </c>
      <c r="N14" s="331">
        <v>0</v>
      </c>
      <c r="O14" s="331">
        <v>0</v>
      </c>
      <c r="P14" s="331">
        <v>0</v>
      </c>
      <c r="Q14" s="331">
        <v>0.27100000000000002</v>
      </c>
      <c r="R14" s="331">
        <v>0.41</v>
      </c>
      <c r="S14" s="331">
        <v>0.52300000000000002</v>
      </c>
      <c r="T14" s="331">
        <v>0.628</v>
      </c>
      <c r="U14" s="331">
        <v>0.71699999999999997</v>
      </c>
      <c r="V14" s="331">
        <v>0.81299999999999994</v>
      </c>
      <c r="W14" s="331">
        <v>0.9</v>
      </c>
      <c r="X14" s="331">
        <v>1.002</v>
      </c>
      <c r="Y14" s="331">
        <v>1.111</v>
      </c>
      <c r="Z14" s="331">
        <v>1.2330000000000001</v>
      </c>
      <c r="AA14" s="331">
        <v>1.3919999999999999</v>
      </c>
      <c r="AB14" s="324">
        <v>1.5409999999999999</v>
      </c>
      <c r="AC14" s="324">
        <v>1.708</v>
      </c>
      <c r="AD14" s="324">
        <v>1.9</v>
      </c>
      <c r="AE14" s="324">
        <v>2.2069999999999999</v>
      </c>
      <c r="AF14" s="325">
        <v>2.6110000000000002</v>
      </c>
      <c r="AG14" s="63"/>
      <c r="AH14" s="63"/>
      <c r="AI14" s="231"/>
      <c r="AJ14" s="26"/>
      <c r="AK14" s="231"/>
      <c r="AL14" s="26"/>
    </row>
    <row r="15" spans="1:96" ht="14.25" x14ac:dyDescent="0.2">
      <c r="A15" s="147" t="s">
        <v>439</v>
      </c>
      <c r="B15" s="328">
        <v>2354</v>
      </c>
      <c r="C15" s="230">
        <v>10685</v>
      </c>
      <c r="D15" s="329">
        <v>14056.87</v>
      </c>
      <c r="E15" s="330">
        <v>0.76</v>
      </c>
      <c r="F15" s="331">
        <v>0.746</v>
      </c>
      <c r="G15" s="332">
        <v>0.77500000000000002</v>
      </c>
      <c r="H15" s="699">
        <v>1640</v>
      </c>
      <c r="I15" s="700"/>
      <c r="J15" s="233">
        <v>153</v>
      </c>
      <c r="K15" s="52">
        <v>0.1</v>
      </c>
      <c r="L15" s="65">
        <v>190</v>
      </c>
      <c r="M15" s="105">
        <v>0.13</v>
      </c>
      <c r="N15" s="331">
        <v>0</v>
      </c>
      <c r="O15" s="331">
        <v>0</v>
      </c>
      <c r="P15" s="331">
        <v>0</v>
      </c>
      <c r="Q15" s="331">
        <v>0</v>
      </c>
      <c r="R15" s="331">
        <v>0.14699999999999999</v>
      </c>
      <c r="S15" s="331">
        <v>0.24199999999999999</v>
      </c>
      <c r="T15" s="331">
        <v>0.313</v>
      </c>
      <c r="U15" s="331">
        <v>0.377</v>
      </c>
      <c r="V15" s="331">
        <v>0.44700000000000001</v>
      </c>
      <c r="W15" s="331">
        <v>0.52</v>
      </c>
      <c r="X15" s="331">
        <v>0.60799999999999998</v>
      </c>
      <c r="Y15" s="331">
        <v>0.67300000000000004</v>
      </c>
      <c r="Z15" s="331">
        <v>0.746</v>
      </c>
      <c r="AA15" s="331">
        <v>0.82899999999999996</v>
      </c>
      <c r="AB15" s="324">
        <v>0.92500000000000004</v>
      </c>
      <c r="AC15" s="324">
        <v>1.0509999999999999</v>
      </c>
      <c r="AD15" s="324">
        <v>1.232</v>
      </c>
      <c r="AE15" s="324">
        <v>1.4590000000000001</v>
      </c>
      <c r="AF15" s="325">
        <v>1.835</v>
      </c>
      <c r="AG15" s="63"/>
      <c r="AH15" s="63"/>
      <c r="AI15" s="231"/>
      <c r="AJ15" s="26"/>
      <c r="AK15" s="164"/>
      <c r="AL15" s="26"/>
    </row>
    <row r="16" spans="1:96" ht="13.9" customHeight="1" x14ac:dyDescent="0.2">
      <c r="A16" s="321"/>
      <c r="B16" s="328"/>
      <c r="C16" s="230"/>
      <c r="D16" s="329"/>
      <c r="E16" s="330"/>
      <c r="F16" s="331"/>
      <c r="G16" s="332"/>
      <c r="H16" s="699"/>
      <c r="I16" s="700"/>
      <c r="J16" s="233"/>
      <c r="K16" s="52"/>
      <c r="L16" s="233"/>
      <c r="M16" s="105"/>
      <c r="N16" s="295"/>
      <c r="O16" s="295"/>
      <c r="P16" s="295"/>
      <c r="Q16" s="295"/>
      <c r="R16" s="295"/>
      <c r="S16" s="295"/>
      <c r="T16" s="295"/>
      <c r="U16" s="295"/>
      <c r="V16" s="295"/>
      <c r="W16" s="295"/>
      <c r="X16" s="295"/>
      <c r="Y16" s="295"/>
      <c r="Z16" s="295"/>
      <c r="AA16" s="295"/>
      <c r="AB16" s="295"/>
      <c r="AC16" s="295"/>
      <c r="AD16" s="295"/>
      <c r="AE16" s="295"/>
      <c r="AF16" s="321"/>
      <c r="AG16" s="63"/>
      <c r="AH16" s="63"/>
      <c r="AI16" s="231"/>
      <c r="AJ16" s="26"/>
      <c r="AK16" s="231"/>
      <c r="AL16" s="26"/>
    </row>
    <row r="17" spans="1:96" ht="13.9" customHeight="1" x14ac:dyDescent="0.2">
      <c r="A17" s="321"/>
      <c r="B17" s="333"/>
      <c r="E17" s="323"/>
      <c r="F17" s="323"/>
      <c r="G17" s="325"/>
      <c r="H17" s="691"/>
      <c r="I17" s="692"/>
      <c r="J17" s="65"/>
      <c r="K17" s="65"/>
      <c r="L17" s="65"/>
      <c r="M17" s="106"/>
      <c r="N17" s="331"/>
      <c r="O17" s="331"/>
      <c r="P17" s="331"/>
      <c r="Q17" s="331"/>
      <c r="R17" s="331"/>
      <c r="S17" s="331"/>
      <c r="T17" s="331"/>
      <c r="U17" s="331"/>
      <c r="V17" s="331"/>
      <c r="W17" s="331"/>
      <c r="X17" s="331"/>
      <c r="Y17" s="331"/>
      <c r="Z17" s="331"/>
      <c r="AA17" s="331"/>
      <c r="AB17" s="324"/>
      <c r="AC17" s="324"/>
      <c r="AD17" s="324"/>
      <c r="AE17" s="324"/>
      <c r="AF17" s="325"/>
      <c r="AG17" s="164"/>
      <c r="AH17" s="164"/>
      <c r="AI17" s="164"/>
      <c r="AJ17" s="164"/>
      <c r="AK17" s="164"/>
      <c r="AL17" s="164"/>
    </row>
    <row r="18" spans="1:96" ht="14.25" x14ac:dyDescent="0.2">
      <c r="A18" s="147" t="s">
        <v>441</v>
      </c>
      <c r="B18" s="328">
        <v>3949</v>
      </c>
      <c r="C18" s="230">
        <v>9230</v>
      </c>
      <c r="D18" s="329">
        <v>10636.257</v>
      </c>
      <c r="E18" s="330">
        <v>0.86799999999999999</v>
      </c>
      <c r="F18" s="331">
        <v>0.85</v>
      </c>
      <c r="G18" s="332">
        <v>0.88600000000000001</v>
      </c>
      <c r="H18" s="699">
        <v>2042</v>
      </c>
      <c r="I18" s="700"/>
      <c r="J18" s="233">
        <v>163</v>
      </c>
      <c r="K18" s="52">
        <v>7.9799999999999996E-2</v>
      </c>
      <c r="L18" s="233">
        <v>73</v>
      </c>
      <c r="M18" s="105">
        <v>3.5700000000000003E-2</v>
      </c>
      <c r="N18" s="334">
        <v>0</v>
      </c>
      <c r="O18" s="334">
        <v>0</v>
      </c>
      <c r="P18" s="334">
        <v>0</v>
      </c>
      <c r="Q18" s="334">
        <v>0.24440000000000001</v>
      </c>
      <c r="R18" s="334">
        <v>0.35649999999999998</v>
      </c>
      <c r="S18" s="334">
        <v>0.4592</v>
      </c>
      <c r="T18" s="334">
        <v>0.53469999999999995</v>
      </c>
      <c r="U18" s="334">
        <v>0.6028</v>
      </c>
      <c r="V18" s="334">
        <v>0.67689999999999995</v>
      </c>
      <c r="W18" s="334">
        <v>0.75900000000000001</v>
      </c>
      <c r="X18" s="334">
        <v>0.86399999999999999</v>
      </c>
      <c r="Y18" s="334">
        <v>0.94320000000000004</v>
      </c>
      <c r="Z18" s="334">
        <v>1.034</v>
      </c>
      <c r="AA18" s="334">
        <v>1.1554</v>
      </c>
      <c r="AB18" s="334">
        <v>1.2605</v>
      </c>
      <c r="AC18" s="334">
        <v>1.3862000000000001</v>
      </c>
      <c r="AD18" s="334">
        <v>1.595</v>
      </c>
      <c r="AE18" s="334">
        <v>1.8797999999999999</v>
      </c>
      <c r="AF18" s="335">
        <v>2.3873000000000002</v>
      </c>
      <c r="AG18" s="63"/>
      <c r="AH18" s="63"/>
      <c r="AI18" s="63"/>
      <c r="AJ18" s="85"/>
      <c r="AK18" s="63"/>
      <c r="AL18" s="85"/>
    </row>
    <row r="19" spans="1:96" s="129" customFormat="1" ht="14.25" x14ac:dyDescent="0.2">
      <c r="A19" s="147" t="s">
        <v>442</v>
      </c>
      <c r="B19" s="231">
        <v>3994</v>
      </c>
      <c r="C19" s="230">
        <v>101074</v>
      </c>
      <c r="D19" s="329">
        <v>109443.46</v>
      </c>
      <c r="E19" s="330">
        <v>0.92400000000000004</v>
      </c>
      <c r="F19" s="331">
        <v>0.91800000000000004</v>
      </c>
      <c r="G19" s="330">
        <v>0.92900000000000005</v>
      </c>
      <c r="H19" s="701">
        <v>3554</v>
      </c>
      <c r="I19" s="702"/>
      <c r="J19" s="63">
        <v>377</v>
      </c>
      <c r="K19" s="85">
        <v>0.106</v>
      </c>
      <c r="L19" s="63">
        <v>823</v>
      </c>
      <c r="M19" s="222">
        <v>0.2316</v>
      </c>
      <c r="N19" s="331">
        <v>0</v>
      </c>
      <c r="O19" s="331">
        <v>0</v>
      </c>
      <c r="P19" s="331">
        <v>0.21684</v>
      </c>
      <c r="Q19" s="331">
        <v>0.33443000000000001</v>
      </c>
      <c r="R19" s="331">
        <v>0.43591999999999997</v>
      </c>
      <c r="S19" s="331">
        <v>0.52681</v>
      </c>
      <c r="T19" s="331">
        <v>0.59240000000000004</v>
      </c>
      <c r="U19" s="331">
        <v>0.65632000000000001</v>
      </c>
      <c r="V19" s="331">
        <v>0.72240000000000004</v>
      </c>
      <c r="W19" s="331">
        <v>0.78349999999999997</v>
      </c>
      <c r="X19" s="331">
        <v>0.84594000000000003</v>
      </c>
      <c r="Y19" s="331">
        <v>0.90227999999999997</v>
      </c>
      <c r="Z19" s="331">
        <v>0.97135000000000005</v>
      </c>
      <c r="AA19" s="331">
        <v>1.0382499999999999</v>
      </c>
      <c r="AB19" s="331">
        <v>1.11636</v>
      </c>
      <c r="AC19" s="331">
        <v>1.2119</v>
      </c>
      <c r="AD19" s="331">
        <v>1.3222700000000001</v>
      </c>
      <c r="AE19" s="331">
        <v>1.4785699999999999</v>
      </c>
      <c r="AF19" s="336">
        <v>1.7294099999999999</v>
      </c>
      <c r="AG19" s="231"/>
      <c r="AH19" s="231"/>
      <c r="AI19" s="231"/>
      <c r="AJ19" s="26"/>
      <c r="AK19" s="231"/>
      <c r="AL19" s="26"/>
    </row>
    <row r="20" spans="1:96" s="129" customFormat="1" ht="13.9" customHeight="1" x14ac:dyDescent="0.2">
      <c r="A20" s="130"/>
      <c r="B20" s="231"/>
      <c r="C20" s="230"/>
      <c r="D20" s="329"/>
      <c r="F20" s="330"/>
      <c r="G20" s="332"/>
      <c r="H20" s="701"/>
      <c r="I20" s="702"/>
      <c r="J20" s="231"/>
      <c r="K20" s="26"/>
      <c r="L20" s="231"/>
      <c r="M20" s="84"/>
      <c r="N20" s="331"/>
      <c r="O20" s="331"/>
      <c r="P20" s="331"/>
      <c r="Q20" s="331"/>
      <c r="R20" s="331"/>
      <c r="S20" s="331"/>
      <c r="T20" s="331"/>
      <c r="U20" s="331"/>
      <c r="V20" s="331"/>
      <c r="W20" s="331"/>
      <c r="X20" s="331"/>
      <c r="Y20" s="331"/>
      <c r="Z20" s="331"/>
      <c r="AA20" s="331"/>
      <c r="AB20" s="331"/>
      <c r="AC20" s="331"/>
      <c r="AD20" s="331"/>
      <c r="AE20" s="331"/>
      <c r="AF20" s="332"/>
      <c r="AG20" s="231"/>
      <c r="AH20" s="231"/>
      <c r="AI20" s="231"/>
      <c r="AJ20" s="26"/>
      <c r="AK20" s="231"/>
      <c r="AL20" s="26"/>
    </row>
    <row r="21" spans="1:96" s="129" customFormat="1" ht="13.9" customHeight="1" x14ac:dyDescent="0.2">
      <c r="A21" s="130"/>
      <c r="B21" s="231"/>
      <c r="C21" s="230"/>
      <c r="D21" s="329"/>
      <c r="E21" s="330"/>
      <c r="F21" s="331"/>
      <c r="G21" s="332"/>
      <c r="H21" s="701"/>
      <c r="I21" s="702"/>
      <c r="J21" s="231"/>
      <c r="K21" s="26"/>
      <c r="L21" s="231"/>
      <c r="M21" s="84"/>
      <c r="N21" s="331"/>
      <c r="O21" s="331"/>
      <c r="P21" s="331"/>
      <c r="Q21" s="331"/>
      <c r="R21" s="331"/>
      <c r="S21" s="331"/>
      <c r="T21" s="331"/>
      <c r="U21" s="331"/>
      <c r="V21" s="331"/>
      <c r="W21" s="331"/>
      <c r="X21" s="331"/>
      <c r="Y21" s="331"/>
      <c r="Z21" s="331"/>
      <c r="AA21" s="331"/>
      <c r="AB21" s="331"/>
      <c r="AC21" s="331"/>
      <c r="AD21" s="331"/>
      <c r="AE21" s="331"/>
      <c r="AF21" s="332"/>
      <c r="AG21" s="231"/>
      <c r="AH21" s="231"/>
      <c r="AI21" s="231"/>
      <c r="AJ21" s="26"/>
      <c r="AK21" s="231"/>
      <c r="AL21" s="26"/>
    </row>
    <row r="22" spans="1:96" s="129" customFormat="1" ht="13.9" customHeight="1" x14ac:dyDescent="0.2">
      <c r="A22" s="130"/>
      <c r="B22" s="231"/>
      <c r="C22" s="230"/>
      <c r="D22" s="329"/>
      <c r="E22" s="330"/>
      <c r="F22" s="331"/>
      <c r="G22" s="332"/>
      <c r="H22" s="701"/>
      <c r="I22" s="702"/>
      <c r="J22" s="231"/>
      <c r="K22" s="26"/>
      <c r="L22" s="231"/>
      <c r="M22" s="84"/>
      <c r="N22" s="295"/>
      <c r="O22" s="295"/>
      <c r="P22" s="324"/>
      <c r="Q22" s="324"/>
      <c r="R22" s="324"/>
      <c r="S22" s="324"/>
      <c r="T22" s="324"/>
      <c r="U22" s="324"/>
      <c r="V22" s="324"/>
      <c r="W22" s="324"/>
      <c r="X22" s="324"/>
      <c r="Y22" s="324"/>
      <c r="Z22" s="324"/>
      <c r="AA22" s="324"/>
      <c r="AB22" s="324"/>
      <c r="AC22" s="324"/>
      <c r="AD22" s="324"/>
      <c r="AE22" s="324"/>
      <c r="AF22" s="325"/>
      <c r="AG22" s="231"/>
      <c r="AH22" s="231"/>
      <c r="AI22" s="231"/>
      <c r="AJ22" s="26"/>
      <c r="AK22" s="231"/>
      <c r="AL22" s="26"/>
    </row>
    <row r="23" spans="1:96" x14ac:dyDescent="0.2">
      <c r="A23" s="109" t="s">
        <v>288</v>
      </c>
      <c r="B23" s="151"/>
      <c r="C23" s="304"/>
      <c r="F23" s="323"/>
      <c r="G23" s="325"/>
      <c r="H23" s="691"/>
      <c r="I23" s="703"/>
      <c r="M23" s="321"/>
      <c r="N23" s="295"/>
      <c r="O23" s="295"/>
      <c r="P23" s="324"/>
      <c r="Q23" s="324"/>
      <c r="R23" s="324"/>
      <c r="S23" s="324"/>
      <c r="T23" s="324"/>
      <c r="U23" s="324"/>
      <c r="V23" s="324"/>
      <c r="W23" s="324"/>
      <c r="X23" s="324"/>
      <c r="Y23" s="324"/>
      <c r="Z23" s="324"/>
      <c r="AA23" s="324"/>
      <c r="AB23" s="324"/>
      <c r="AC23" s="324"/>
      <c r="AD23" s="324"/>
      <c r="AE23" s="324"/>
      <c r="AF23" s="325"/>
      <c r="AG23" s="164"/>
      <c r="AH23" s="164"/>
      <c r="AI23" s="164"/>
      <c r="AJ23" s="164"/>
      <c r="AK23" s="164"/>
      <c r="AL23" s="164"/>
    </row>
    <row r="24" spans="1:96" ht="13.9" customHeight="1" x14ac:dyDescent="0.2">
      <c r="A24" s="147" t="s">
        <v>169</v>
      </c>
      <c r="B24" s="151">
        <v>501</v>
      </c>
      <c r="C24" s="337">
        <v>2928</v>
      </c>
      <c r="D24" s="639">
        <v>3222.692</v>
      </c>
      <c r="E24" s="323">
        <v>0.90900000000000003</v>
      </c>
      <c r="F24" s="323">
        <v>0.876</v>
      </c>
      <c r="G24" s="325">
        <v>0.94199999999999995</v>
      </c>
      <c r="H24" s="691">
        <v>478</v>
      </c>
      <c r="I24" s="703"/>
      <c r="J24" s="18">
        <v>63</v>
      </c>
      <c r="K24" s="326">
        <v>0.13</v>
      </c>
      <c r="L24" s="18">
        <v>86</v>
      </c>
      <c r="M24" s="327">
        <v>0.18</v>
      </c>
      <c r="N24" s="320">
        <v>0</v>
      </c>
      <c r="O24" s="320">
        <v>0</v>
      </c>
      <c r="P24" s="324">
        <v>0.14199999999999999</v>
      </c>
      <c r="Q24" s="324">
        <v>0.22</v>
      </c>
      <c r="R24" s="324">
        <v>0.28499999999999998</v>
      </c>
      <c r="S24" s="324">
        <v>0.36299999999999999</v>
      </c>
      <c r="T24" s="324">
        <v>0.46500000000000002</v>
      </c>
      <c r="U24" s="324">
        <v>0.56899999999999995</v>
      </c>
      <c r="V24" s="324">
        <v>0.65800000000000003</v>
      </c>
      <c r="W24" s="324">
        <v>0.751</v>
      </c>
      <c r="X24" s="324">
        <v>0.82499999999999996</v>
      </c>
      <c r="Y24" s="324">
        <v>0.96499999999999997</v>
      </c>
      <c r="Z24" s="324">
        <v>1.038</v>
      </c>
      <c r="AA24" s="324">
        <v>1.145</v>
      </c>
      <c r="AB24" s="324">
        <v>1.282</v>
      </c>
      <c r="AC24" s="324">
        <v>1.4350000000000001</v>
      </c>
      <c r="AD24" s="324">
        <v>1.673</v>
      </c>
      <c r="AE24" s="324">
        <v>2.0169999999999999</v>
      </c>
      <c r="AF24" s="325">
        <v>2.4049999999999998</v>
      </c>
      <c r="AG24" s="164"/>
      <c r="AH24" s="164"/>
      <c r="AI24" s="164"/>
      <c r="AJ24" s="164"/>
      <c r="AK24" s="164"/>
      <c r="AL24" s="164"/>
    </row>
    <row r="25" spans="1:96" ht="13.9" customHeight="1" x14ac:dyDescent="0.2">
      <c r="A25" s="147"/>
      <c r="B25" s="151"/>
      <c r="C25" s="304"/>
      <c r="D25" s="323"/>
      <c r="E25" s="323"/>
      <c r="F25" s="323"/>
      <c r="G25" s="325"/>
      <c r="H25" s="691"/>
      <c r="I25" s="703"/>
      <c r="M25" s="321"/>
      <c r="N25" s="320"/>
      <c r="O25" s="320"/>
      <c r="P25" s="324"/>
      <c r="Q25" s="324"/>
      <c r="R25" s="324"/>
      <c r="S25" s="324"/>
      <c r="T25" s="324"/>
      <c r="U25" s="324"/>
      <c r="V25" s="324"/>
      <c r="W25" s="324"/>
      <c r="X25" s="324"/>
      <c r="Y25" s="324"/>
      <c r="Z25" s="324"/>
      <c r="AA25" s="324"/>
      <c r="AB25" s="324"/>
      <c r="AC25" s="324"/>
      <c r="AD25" s="324"/>
      <c r="AE25" s="324"/>
      <c r="AF25" s="325"/>
      <c r="AG25" s="164"/>
      <c r="AH25" s="164"/>
      <c r="AI25" s="164"/>
      <c r="AJ25" s="164"/>
      <c r="AK25" s="164"/>
      <c r="AL25" s="164"/>
    </row>
    <row r="26" spans="1:96" ht="13.9" customHeight="1" x14ac:dyDescent="0.2">
      <c r="A26" s="147" t="s">
        <v>556</v>
      </c>
      <c r="B26" s="151">
        <v>501</v>
      </c>
      <c r="C26" s="337">
        <v>4467</v>
      </c>
      <c r="D26" s="639">
        <v>5001.3100000000004</v>
      </c>
      <c r="E26" s="323">
        <v>0.89300000000000002</v>
      </c>
      <c r="F26" s="323">
        <v>0.86699999999999999</v>
      </c>
      <c r="G26" s="325">
        <v>0.92</v>
      </c>
      <c r="H26" s="691">
        <v>482</v>
      </c>
      <c r="I26" s="703"/>
      <c r="J26" s="18">
        <v>84</v>
      </c>
      <c r="K26" s="326">
        <v>0.17</v>
      </c>
      <c r="L26" s="18">
        <v>131</v>
      </c>
      <c r="M26" s="327">
        <v>0.27</v>
      </c>
      <c r="N26" s="320">
        <v>0</v>
      </c>
      <c r="O26" s="320">
        <v>7.6999999999999999E-2</v>
      </c>
      <c r="P26" s="324">
        <v>0.159</v>
      </c>
      <c r="Q26" s="324">
        <v>0.26200000000000001</v>
      </c>
      <c r="R26" s="324">
        <v>0.32100000000000001</v>
      </c>
      <c r="S26" s="324">
        <v>0.38400000000000001</v>
      </c>
      <c r="T26" s="324">
        <v>0.46500000000000002</v>
      </c>
      <c r="U26" s="324">
        <v>0.53700000000000003</v>
      </c>
      <c r="V26" s="324">
        <v>0.628</v>
      </c>
      <c r="W26" s="324">
        <v>0.70199999999999996</v>
      </c>
      <c r="X26" s="324">
        <v>0.75900000000000001</v>
      </c>
      <c r="Y26" s="324">
        <v>0.871</v>
      </c>
      <c r="Z26" s="324">
        <v>0.95099999999999996</v>
      </c>
      <c r="AA26" s="324">
        <v>1.0980000000000001</v>
      </c>
      <c r="AB26" s="324">
        <v>1.298</v>
      </c>
      <c r="AC26" s="324">
        <v>1.4490000000000001</v>
      </c>
      <c r="AD26" s="324">
        <v>1.6870000000000001</v>
      </c>
      <c r="AE26" s="324">
        <v>1.9330000000000001</v>
      </c>
      <c r="AF26" s="325">
        <v>2.2909999999999999</v>
      </c>
      <c r="AG26" s="164"/>
      <c r="AH26" s="164"/>
      <c r="AI26" s="164"/>
      <c r="AJ26" s="164"/>
      <c r="AK26" s="164"/>
      <c r="AL26" s="164"/>
    </row>
    <row r="27" spans="1:96" ht="13.9" customHeight="1" x14ac:dyDescent="0.2">
      <c r="A27" s="338"/>
      <c r="B27" s="151"/>
      <c r="C27" s="304"/>
      <c r="E27" s="323"/>
      <c r="F27" s="323"/>
      <c r="G27" s="325"/>
      <c r="H27" s="691"/>
      <c r="I27" s="703"/>
      <c r="M27" s="321"/>
      <c r="N27" s="320"/>
      <c r="O27" s="320"/>
      <c r="P27" s="320"/>
      <c r="Q27" s="320"/>
      <c r="R27" s="320"/>
      <c r="S27" s="320"/>
      <c r="T27" s="320"/>
      <c r="U27" s="320"/>
      <c r="V27" s="320"/>
      <c r="W27" s="320"/>
      <c r="X27" s="320"/>
      <c r="Y27" s="320"/>
      <c r="Z27" s="320"/>
      <c r="AA27" s="320"/>
      <c r="AB27" s="320"/>
      <c r="AC27" s="320"/>
      <c r="AD27" s="320"/>
      <c r="AE27" s="320"/>
      <c r="AF27" s="339"/>
      <c r="AG27" s="164"/>
      <c r="AH27" s="164"/>
      <c r="AI27" s="164"/>
      <c r="AJ27" s="164"/>
      <c r="AK27" s="164"/>
      <c r="AL27" s="164"/>
    </row>
    <row r="28" spans="1:96" ht="13.9" customHeight="1" x14ac:dyDescent="0.2">
      <c r="A28" s="338"/>
      <c r="B28" s="151"/>
      <c r="C28" s="304"/>
      <c r="E28" s="323"/>
      <c r="F28" s="323"/>
      <c r="G28" s="325"/>
      <c r="H28" s="691"/>
      <c r="I28" s="703"/>
      <c r="M28" s="321"/>
      <c r="N28" s="320"/>
      <c r="O28" s="320"/>
      <c r="P28" s="320"/>
      <c r="Q28" s="320"/>
      <c r="R28" s="320"/>
      <c r="S28" s="320"/>
      <c r="T28" s="320"/>
      <c r="U28" s="320"/>
      <c r="V28" s="320"/>
      <c r="W28" s="320"/>
      <c r="X28" s="320"/>
      <c r="Y28" s="320"/>
      <c r="Z28" s="320"/>
      <c r="AA28" s="320"/>
      <c r="AB28" s="320"/>
      <c r="AC28" s="320"/>
      <c r="AD28" s="320"/>
      <c r="AE28" s="320"/>
      <c r="AF28" s="339"/>
      <c r="AG28" s="164"/>
      <c r="AH28" s="164"/>
      <c r="AI28" s="164"/>
      <c r="AJ28" s="164"/>
      <c r="AK28" s="164"/>
      <c r="AL28" s="164"/>
    </row>
    <row r="29" spans="1:96" ht="13.9" customHeight="1" x14ac:dyDescent="0.2">
      <c r="A29" s="338"/>
      <c r="B29" s="151"/>
      <c r="C29" s="304"/>
      <c r="E29" s="323"/>
      <c r="F29" s="323"/>
      <c r="G29" s="325"/>
      <c r="H29" s="691"/>
      <c r="I29" s="703"/>
      <c r="M29" s="321"/>
      <c r="N29" s="320"/>
      <c r="O29" s="320"/>
      <c r="P29" s="320"/>
      <c r="Q29" s="320"/>
      <c r="R29" s="320"/>
      <c r="S29" s="320"/>
      <c r="T29" s="320"/>
      <c r="U29" s="320"/>
      <c r="V29" s="320"/>
      <c r="W29" s="320"/>
      <c r="X29" s="320"/>
      <c r="Y29" s="320"/>
      <c r="Z29" s="320"/>
      <c r="AA29" s="320"/>
      <c r="AB29" s="320"/>
      <c r="AC29" s="320"/>
      <c r="AD29" s="320"/>
      <c r="AE29" s="320"/>
      <c r="AF29" s="339"/>
      <c r="AG29" s="164"/>
      <c r="AH29" s="164"/>
      <c r="AI29" s="164"/>
      <c r="AJ29" s="164"/>
      <c r="AK29" s="164"/>
      <c r="AL29" s="164"/>
    </row>
    <row r="30" spans="1:96" ht="14.25" x14ac:dyDescent="0.2">
      <c r="A30" s="109" t="s">
        <v>444</v>
      </c>
      <c r="B30" s="151"/>
      <c r="C30" s="304"/>
      <c r="E30" s="323"/>
      <c r="F30" s="323"/>
      <c r="G30" s="325"/>
      <c r="H30" s="691"/>
      <c r="I30" s="703"/>
      <c r="M30" s="321"/>
      <c r="N30" s="320"/>
      <c r="O30" s="320"/>
      <c r="P30" s="320"/>
      <c r="Q30" s="320"/>
      <c r="R30" s="320"/>
      <c r="S30" s="320"/>
      <c r="T30" s="320"/>
      <c r="U30" s="320"/>
      <c r="V30" s="320"/>
      <c r="W30" s="320"/>
      <c r="X30" s="320"/>
      <c r="Y30" s="320"/>
      <c r="Z30" s="320"/>
      <c r="AA30" s="320"/>
      <c r="AB30" s="320"/>
      <c r="AC30" s="320"/>
      <c r="AD30" s="320"/>
      <c r="AE30" s="320"/>
      <c r="AF30" s="339"/>
      <c r="AG30" s="164"/>
      <c r="AH30" s="164"/>
      <c r="AI30" s="164"/>
      <c r="AJ30" s="164"/>
      <c r="AK30" s="164"/>
      <c r="AL30" s="164"/>
    </row>
    <row r="31" spans="1:96" s="346" customFormat="1" x14ac:dyDescent="0.2">
      <c r="A31" s="340" t="s">
        <v>556</v>
      </c>
      <c r="B31" s="642">
        <v>1135</v>
      </c>
      <c r="C31" s="641">
        <v>1449</v>
      </c>
      <c r="D31" s="640">
        <v>1692.0609999999999</v>
      </c>
      <c r="E31" s="341">
        <v>0.85599999999999998</v>
      </c>
      <c r="F31" s="342">
        <v>0.81299999999999994</v>
      </c>
      <c r="G31" s="343">
        <v>0.90100000000000002</v>
      </c>
      <c r="H31" s="704">
        <v>567</v>
      </c>
      <c r="I31" s="704"/>
      <c r="J31" s="341">
        <v>38</v>
      </c>
      <c r="K31" s="344">
        <v>0.08</v>
      </c>
      <c r="L31" s="341">
        <v>16</v>
      </c>
      <c r="M31" s="345">
        <v>0.03</v>
      </c>
      <c r="N31" s="342">
        <v>0</v>
      </c>
      <c r="O31" s="342">
        <v>0</v>
      </c>
      <c r="P31" s="342">
        <v>0</v>
      </c>
      <c r="Q31" s="342">
        <v>0</v>
      </c>
      <c r="R31" s="342">
        <v>0</v>
      </c>
      <c r="S31" s="342">
        <v>0</v>
      </c>
      <c r="T31" s="342">
        <v>0</v>
      </c>
      <c r="U31" s="342">
        <v>0.32</v>
      </c>
      <c r="V31" s="342">
        <v>0.42099999999999999</v>
      </c>
      <c r="W31" s="342">
        <v>0.53800000000000003</v>
      </c>
      <c r="X31" s="342">
        <v>0.67400000000000004</v>
      </c>
      <c r="Y31" s="342">
        <v>0.77900000000000003</v>
      </c>
      <c r="Z31" s="342">
        <v>0.86</v>
      </c>
      <c r="AA31" s="342">
        <v>0.95799999999999996</v>
      </c>
      <c r="AB31" s="342">
        <v>1.1359999999999999</v>
      </c>
      <c r="AC31" s="342">
        <v>1.327</v>
      </c>
      <c r="AD31" s="342">
        <v>1.645</v>
      </c>
      <c r="AE31" s="342">
        <v>1.93</v>
      </c>
      <c r="AF31" s="343">
        <v>2.7629999999999999</v>
      </c>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row>
    <row r="32" spans="1:96" x14ac:dyDescent="0.2">
      <c r="A32" s="147"/>
      <c r="AG32" s="164"/>
      <c r="AH32" s="164"/>
      <c r="AI32" s="164"/>
      <c r="AJ32" s="164"/>
      <c r="AK32" s="164"/>
      <c r="AL32" s="164"/>
    </row>
    <row r="33" spans="1:96" x14ac:dyDescent="0.2">
      <c r="A33" s="89"/>
      <c r="AG33" s="164"/>
      <c r="AH33" s="164"/>
      <c r="AI33" s="164"/>
      <c r="AJ33" s="164"/>
      <c r="AK33" s="164"/>
      <c r="AL33" s="164"/>
    </row>
    <row r="34" spans="1:96" x14ac:dyDescent="0.2">
      <c r="A34" s="164" t="s">
        <v>452</v>
      </c>
      <c r="B34" s="151"/>
      <c r="C34" s="151"/>
      <c r="N34" s="295"/>
      <c r="O34" s="295"/>
      <c r="P34" s="295"/>
      <c r="Q34" s="295"/>
      <c r="R34" s="295"/>
      <c r="S34" s="295"/>
      <c r="T34" s="295"/>
      <c r="U34" s="295"/>
      <c r="V34" s="295"/>
      <c r="W34" s="295"/>
      <c r="X34" s="295"/>
      <c r="Y34" s="295"/>
      <c r="Z34" s="295"/>
      <c r="AA34" s="295"/>
      <c r="AB34" s="295"/>
      <c r="AC34" s="295"/>
      <c r="AD34" s="295"/>
      <c r="AE34" s="295"/>
      <c r="AF34" s="295"/>
    </row>
    <row r="35" spans="1:96" s="347" customFormat="1" x14ac:dyDescent="0.2">
      <c r="A35" s="216" t="s">
        <v>434</v>
      </c>
    </row>
    <row r="36" spans="1:96" s="92" customFormat="1" x14ac:dyDescent="0.2">
      <c r="A36" s="151" t="s">
        <v>582</v>
      </c>
      <c r="AG36" s="347"/>
      <c r="AH36" s="347"/>
      <c r="AI36" s="347"/>
      <c r="AJ36" s="347"/>
      <c r="AK36" s="347"/>
      <c r="AL36" s="347"/>
      <c r="AM36" s="347"/>
      <c r="AN36" s="347"/>
      <c r="AO36" s="347"/>
      <c r="AP36" s="347"/>
      <c r="AQ36" s="347"/>
      <c r="AR36" s="347"/>
      <c r="AS36" s="347"/>
      <c r="AT36" s="347"/>
      <c r="AU36" s="347"/>
      <c r="AV36" s="347"/>
      <c r="AW36" s="347"/>
      <c r="AX36" s="347"/>
      <c r="AY36" s="347"/>
      <c r="AZ36" s="347"/>
      <c r="BA36" s="347"/>
      <c r="BB36" s="347"/>
      <c r="BC36" s="347"/>
      <c r="BD36" s="347"/>
      <c r="BE36" s="347"/>
      <c r="BF36" s="347"/>
      <c r="BG36" s="347"/>
      <c r="BH36" s="347"/>
      <c r="BI36" s="347"/>
      <c r="BJ36" s="347"/>
      <c r="BK36" s="347"/>
      <c r="BL36" s="347"/>
      <c r="BM36" s="347"/>
      <c r="BN36" s="347"/>
      <c r="BO36" s="347"/>
      <c r="BP36" s="347"/>
      <c r="BQ36" s="347"/>
      <c r="BR36" s="347"/>
      <c r="BS36" s="347"/>
      <c r="BT36" s="347"/>
      <c r="BU36" s="347"/>
      <c r="BV36" s="347"/>
      <c r="BW36" s="347"/>
      <c r="BX36" s="347"/>
      <c r="BY36" s="347"/>
      <c r="BZ36" s="347"/>
      <c r="CA36" s="347"/>
      <c r="CB36" s="347"/>
      <c r="CC36" s="347"/>
      <c r="CD36" s="347"/>
      <c r="CE36" s="347"/>
      <c r="CF36" s="347"/>
      <c r="CG36" s="347"/>
      <c r="CH36" s="347"/>
      <c r="CI36" s="347"/>
      <c r="CJ36" s="347"/>
      <c r="CK36" s="347"/>
      <c r="CL36" s="347"/>
      <c r="CM36" s="347"/>
      <c r="CN36" s="347"/>
      <c r="CO36" s="347"/>
      <c r="CP36" s="347"/>
      <c r="CQ36" s="347"/>
      <c r="CR36" s="347"/>
    </row>
    <row r="37" spans="1:96" s="92" customFormat="1" x14ac:dyDescent="0.2">
      <c r="A37" s="151" t="s">
        <v>541</v>
      </c>
      <c r="AG37" s="347"/>
      <c r="AH37" s="347"/>
      <c r="AI37" s="347"/>
      <c r="AJ37" s="347"/>
      <c r="AK37" s="347"/>
      <c r="AL37" s="347"/>
      <c r="AM37" s="347"/>
      <c r="AN37" s="347"/>
      <c r="AO37" s="347"/>
      <c r="AP37" s="347"/>
      <c r="AQ37" s="347"/>
      <c r="AR37" s="347"/>
      <c r="AS37" s="347"/>
      <c r="AT37" s="347"/>
      <c r="AU37" s="347"/>
      <c r="AV37" s="347"/>
      <c r="AW37" s="347"/>
      <c r="AX37" s="347"/>
      <c r="AY37" s="347"/>
      <c r="AZ37" s="347"/>
      <c r="BA37" s="347"/>
      <c r="BB37" s="347"/>
      <c r="BC37" s="347"/>
      <c r="BD37" s="347"/>
      <c r="BE37" s="347"/>
      <c r="BF37" s="347"/>
      <c r="BG37" s="347"/>
      <c r="BH37" s="347"/>
      <c r="BI37" s="347"/>
      <c r="BJ37" s="347"/>
      <c r="BK37" s="347"/>
      <c r="BL37" s="347"/>
      <c r="BM37" s="347"/>
      <c r="BN37" s="347"/>
      <c r="BO37" s="347"/>
      <c r="BP37" s="347"/>
      <c r="BQ37" s="347"/>
      <c r="BR37" s="347"/>
      <c r="BS37" s="347"/>
      <c r="BT37" s="347"/>
      <c r="BU37" s="347"/>
      <c r="BV37" s="347"/>
      <c r="BW37" s="347"/>
      <c r="BX37" s="347"/>
      <c r="BY37" s="347"/>
      <c r="BZ37" s="347"/>
      <c r="CA37" s="347"/>
      <c r="CB37" s="347"/>
      <c r="CC37" s="347"/>
      <c r="CD37" s="347"/>
      <c r="CE37" s="347"/>
      <c r="CF37" s="347"/>
      <c r="CG37" s="347"/>
      <c r="CH37" s="347"/>
      <c r="CI37" s="347"/>
      <c r="CJ37" s="347"/>
      <c r="CK37" s="347"/>
      <c r="CL37" s="347"/>
      <c r="CM37" s="347"/>
      <c r="CN37" s="347"/>
      <c r="CO37" s="347"/>
      <c r="CP37" s="347"/>
      <c r="CQ37" s="347"/>
      <c r="CR37" s="347"/>
    </row>
    <row r="38" spans="1:96" s="92" customFormat="1" x14ac:dyDescent="0.2">
      <c r="A38" s="151" t="s">
        <v>542</v>
      </c>
      <c r="AG38" s="347"/>
      <c r="AH38" s="347"/>
      <c r="AI38" s="347"/>
      <c r="AJ38" s="347"/>
      <c r="AK38" s="347"/>
      <c r="AL38" s="347"/>
      <c r="AM38" s="347"/>
      <c r="AN38" s="347"/>
      <c r="AO38" s="347"/>
      <c r="AP38" s="347"/>
      <c r="AQ38" s="347"/>
      <c r="AR38" s="347"/>
      <c r="AS38" s="347"/>
      <c r="AT38" s="347"/>
      <c r="AU38" s="347"/>
      <c r="AV38" s="347"/>
      <c r="AW38" s="347"/>
      <c r="AX38" s="347"/>
      <c r="AY38" s="347"/>
      <c r="AZ38" s="347"/>
      <c r="BA38" s="347"/>
      <c r="BB38" s="347"/>
      <c r="BC38" s="347"/>
      <c r="BD38" s="347"/>
      <c r="BE38" s="347"/>
      <c r="BF38" s="347"/>
      <c r="BG38" s="347"/>
      <c r="BH38" s="347"/>
      <c r="BI38" s="347"/>
      <c r="BJ38" s="347"/>
      <c r="BK38" s="347"/>
      <c r="BL38" s="347"/>
      <c r="BM38" s="347"/>
      <c r="BN38" s="347"/>
      <c r="BO38" s="347"/>
      <c r="BP38" s="347"/>
      <c r="BQ38" s="347"/>
      <c r="BR38" s="347"/>
      <c r="BS38" s="347"/>
      <c r="BT38" s="347"/>
      <c r="BU38" s="347"/>
      <c r="BV38" s="347"/>
      <c r="BW38" s="347"/>
      <c r="BX38" s="347"/>
      <c r="BY38" s="347"/>
      <c r="BZ38" s="347"/>
      <c r="CA38" s="347"/>
      <c r="CB38" s="347"/>
      <c r="CC38" s="347"/>
      <c r="CD38" s="347"/>
      <c r="CE38" s="347"/>
      <c r="CF38" s="347"/>
      <c r="CG38" s="347"/>
      <c r="CH38" s="347"/>
      <c r="CI38" s="347"/>
      <c r="CJ38" s="347"/>
      <c r="CK38" s="347"/>
      <c r="CL38" s="347"/>
      <c r="CM38" s="347"/>
      <c r="CN38" s="347"/>
      <c r="CO38" s="347"/>
      <c r="CP38" s="347"/>
      <c r="CQ38" s="347"/>
      <c r="CR38" s="347"/>
    </row>
    <row r="39" spans="1:96" s="92" customFormat="1" x14ac:dyDescent="0.2">
      <c r="A39" s="151" t="s">
        <v>543</v>
      </c>
      <c r="AG39" s="347"/>
      <c r="AH39" s="347"/>
      <c r="AI39" s="347"/>
      <c r="AJ39" s="347"/>
      <c r="AK39" s="347"/>
      <c r="AL39" s="347"/>
      <c r="AM39" s="347"/>
      <c r="AN39" s="347"/>
      <c r="AO39" s="347"/>
      <c r="AP39" s="347"/>
      <c r="AQ39" s="347"/>
      <c r="AR39" s="347"/>
      <c r="AS39" s="347"/>
      <c r="AT39" s="347"/>
      <c r="AU39" s="347"/>
      <c r="AV39" s="347"/>
      <c r="AW39" s="347"/>
      <c r="AX39" s="347"/>
      <c r="AY39" s="347"/>
      <c r="AZ39" s="347"/>
      <c r="BA39" s="347"/>
      <c r="BB39" s="347"/>
      <c r="BC39" s="347"/>
      <c r="BD39" s="347"/>
      <c r="BE39" s="347"/>
      <c r="BF39" s="347"/>
      <c r="BG39" s="347"/>
      <c r="BH39" s="347"/>
      <c r="BI39" s="347"/>
      <c r="BJ39" s="347"/>
      <c r="BK39" s="347"/>
      <c r="BL39" s="347"/>
      <c r="BM39" s="347"/>
      <c r="BN39" s="347"/>
      <c r="BO39" s="347"/>
      <c r="BP39" s="347"/>
      <c r="BQ39" s="347"/>
      <c r="BR39" s="347"/>
      <c r="BS39" s="347"/>
      <c r="BT39" s="347"/>
      <c r="BU39" s="347"/>
      <c r="BV39" s="347"/>
      <c r="BW39" s="347"/>
      <c r="BX39" s="347"/>
      <c r="BY39" s="347"/>
      <c r="BZ39" s="347"/>
      <c r="CA39" s="347"/>
      <c r="CB39" s="347"/>
      <c r="CC39" s="347"/>
      <c r="CD39" s="347"/>
      <c r="CE39" s="347"/>
      <c r="CF39" s="347"/>
      <c r="CG39" s="347"/>
      <c r="CH39" s="347"/>
      <c r="CI39" s="347"/>
      <c r="CJ39" s="347"/>
      <c r="CK39" s="347"/>
      <c r="CL39" s="347"/>
      <c r="CM39" s="347"/>
      <c r="CN39" s="347"/>
      <c r="CO39" s="347"/>
      <c r="CP39" s="347"/>
      <c r="CQ39" s="347"/>
      <c r="CR39" s="347"/>
    </row>
    <row r="40" spans="1:96" s="92" customFormat="1" x14ac:dyDescent="0.2">
      <c r="A40" s="151" t="s">
        <v>651</v>
      </c>
      <c r="AG40" s="347"/>
      <c r="AH40" s="347"/>
      <c r="AI40" s="347"/>
      <c r="AJ40" s="347"/>
      <c r="AK40" s="347"/>
      <c r="AL40" s="347"/>
      <c r="AM40" s="347"/>
      <c r="AN40" s="347"/>
      <c r="AO40" s="347"/>
      <c r="AP40" s="347"/>
      <c r="AQ40" s="347"/>
      <c r="AR40" s="347"/>
      <c r="AS40" s="347"/>
      <c r="AT40" s="347"/>
      <c r="AU40" s="347"/>
      <c r="AV40" s="347"/>
      <c r="AW40" s="347"/>
      <c r="AX40" s="347"/>
      <c r="AY40" s="347"/>
      <c r="AZ40" s="347"/>
      <c r="BA40" s="347"/>
      <c r="BB40" s="347"/>
      <c r="BC40" s="347"/>
      <c r="BD40" s="347"/>
      <c r="BE40" s="347"/>
      <c r="BF40" s="347"/>
      <c r="BG40" s="347"/>
      <c r="BH40" s="347"/>
      <c r="BI40" s="347"/>
      <c r="BJ40" s="347"/>
      <c r="BK40" s="347"/>
      <c r="BL40" s="347"/>
      <c r="BM40" s="347"/>
      <c r="BN40" s="347"/>
      <c r="BO40" s="347"/>
      <c r="BP40" s="347"/>
      <c r="BQ40" s="347"/>
      <c r="BR40" s="347"/>
      <c r="BS40" s="347"/>
      <c r="BT40" s="347"/>
      <c r="BU40" s="347"/>
      <c r="BV40" s="347"/>
      <c r="BW40" s="347"/>
      <c r="BX40" s="347"/>
      <c r="BY40" s="347"/>
      <c r="BZ40" s="347"/>
      <c r="CA40" s="347"/>
      <c r="CB40" s="347"/>
      <c r="CC40" s="347"/>
      <c r="CD40" s="347"/>
      <c r="CE40" s="347"/>
      <c r="CF40" s="347"/>
      <c r="CG40" s="347"/>
      <c r="CH40" s="347"/>
      <c r="CI40" s="347"/>
      <c r="CJ40" s="347"/>
      <c r="CK40" s="347"/>
      <c r="CL40" s="347"/>
      <c r="CM40" s="347"/>
      <c r="CN40" s="347"/>
      <c r="CO40" s="347"/>
      <c r="CP40" s="347"/>
      <c r="CQ40" s="347"/>
      <c r="CR40" s="347"/>
    </row>
    <row r="41" spans="1:96" s="92" customFormat="1" x14ac:dyDescent="0.2">
      <c r="A41" s="151" t="s">
        <v>544</v>
      </c>
      <c r="AG41" s="347"/>
      <c r="AH41" s="347"/>
      <c r="AI41" s="347"/>
      <c r="AJ41" s="347"/>
      <c r="AK41" s="347"/>
      <c r="AL41" s="347"/>
      <c r="AM41" s="347"/>
      <c r="AN41" s="347"/>
      <c r="AO41" s="347"/>
      <c r="AP41" s="347"/>
      <c r="AQ41" s="347"/>
      <c r="AR41" s="347"/>
      <c r="AS41" s="347"/>
      <c r="AT41" s="347"/>
      <c r="AU41" s="347"/>
      <c r="AV41" s="347"/>
      <c r="AW41" s="347"/>
      <c r="AX41" s="347"/>
      <c r="AY41" s="347"/>
      <c r="AZ41" s="347"/>
      <c r="BA41" s="347"/>
      <c r="BB41" s="347"/>
      <c r="BC41" s="347"/>
      <c r="BD41" s="347"/>
      <c r="BE41" s="347"/>
      <c r="BF41" s="347"/>
      <c r="BG41" s="347"/>
      <c r="BH41" s="347"/>
      <c r="BI41" s="347"/>
      <c r="BJ41" s="347"/>
      <c r="BK41" s="347"/>
      <c r="BL41" s="347"/>
      <c r="BM41" s="347"/>
      <c r="BN41" s="347"/>
      <c r="BO41" s="347"/>
      <c r="BP41" s="347"/>
      <c r="BQ41" s="347"/>
      <c r="BR41" s="347"/>
      <c r="BS41" s="347"/>
      <c r="BT41" s="347"/>
      <c r="BU41" s="347"/>
      <c r="BV41" s="347"/>
      <c r="BW41" s="347"/>
      <c r="BX41" s="347"/>
      <c r="BY41" s="347"/>
      <c r="BZ41" s="347"/>
      <c r="CA41" s="347"/>
      <c r="CB41" s="347"/>
      <c r="CC41" s="347"/>
      <c r="CD41" s="347"/>
      <c r="CE41" s="347"/>
      <c r="CF41" s="347"/>
      <c r="CG41" s="347"/>
      <c r="CH41" s="347"/>
      <c r="CI41" s="347"/>
      <c r="CJ41" s="347"/>
      <c r="CK41" s="347"/>
      <c r="CL41" s="347"/>
      <c r="CM41" s="347"/>
      <c r="CN41" s="347"/>
      <c r="CO41" s="347"/>
      <c r="CP41" s="347"/>
      <c r="CQ41" s="347"/>
      <c r="CR41" s="347"/>
    </row>
    <row r="42" spans="1:96" s="92" customFormat="1" x14ac:dyDescent="0.2">
      <c r="A42" s="216" t="s">
        <v>443</v>
      </c>
      <c r="AG42" s="347"/>
      <c r="AH42" s="347"/>
      <c r="AI42" s="347"/>
      <c r="AJ42" s="347"/>
      <c r="AK42" s="347"/>
      <c r="AL42" s="347"/>
      <c r="AM42" s="347"/>
      <c r="AN42" s="347"/>
      <c r="AO42" s="347"/>
      <c r="AP42" s="347"/>
      <c r="AQ42" s="347"/>
      <c r="AR42" s="347"/>
      <c r="AS42" s="347"/>
      <c r="AT42" s="347"/>
      <c r="AU42" s="347"/>
      <c r="AV42" s="347"/>
      <c r="AW42" s="347"/>
      <c r="AX42" s="347"/>
      <c r="AY42" s="347"/>
      <c r="AZ42" s="347"/>
      <c r="BA42" s="347"/>
      <c r="BB42" s="347"/>
      <c r="BC42" s="347"/>
      <c r="BD42" s="347"/>
      <c r="BE42" s="347"/>
      <c r="BF42" s="347"/>
      <c r="BG42" s="347"/>
      <c r="BH42" s="347"/>
      <c r="BI42" s="347"/>
      <c r="BJ42" s="347"/>
      <c r="BK42" s="347"/>
      <c r="BL42" s="347"/>
      <c r="BM42" s="347"/>
      <c r="BN42" s="347"/>
      <c r="BO42" s="347"/>
      <c r="BP42" s="347"/>
      <c r="BQ42" s="347"/>
      <c r="BR42" s="347"/>
      <c r="BS42" s="347"/>
      <c r="BT42" s="347"/>
      <c r="BU42" s="347"/>
      <c r="BV42" s="347"/>
      <c r="BW42" s="347"/>
      <c r="BX42" s="347"/>
      <c r="BY42" s="347"/>
      <c r="BZ42" s="347"/>
      <c r="CA42" s="347"/>
      <c r="CB42" s="347"/>
      <c r="CC42" s="347"/>
      <c r="CD42" s="347"/>
      <c r="CE42" s="347"/>
      <c r="CF42" s="347"/>
      <c r="CG42" s="347"/>
      <c r="CH42" s="347"/>
      <c r="CI42" s="347"/>
      <c r="CJ42" s="347"/>
      <c r="CK42" s="347"/>
      <c r="CL42" s="347"/>
      <c r="CM42" s="347"/>
      <c r="CN42" s="347"/>
      <c r="CO42" s="347"/>
      <c r="CP42" s="347"/>
      <c r="CQ42" s="347"/>
      <c r="CR42" s="347"/>
    </row>
    <row r="43" spans="1:96" x14ac:dyDescent="0.2">
      <c r="A43" s="348" t="s">
        <v>549</v>
      </c>
    </row>
  </sheetData>
  <customSheetViews>
    <customSheetView guid="{18FB6344-C1D8-4A32-B8CA-93AC084D615F}">
      <selection activeCell="I35" sqref="I35"/>
      <pageMargins left="0.7" right="0.7" top="0.75" bottom="0.75" header="0.3" footer="0.3"/>
      <pageSetup orientation="portrait" r:id="rId1"/>
    </customSheetView>
    <customSheetView guid="{B249372F-983F-49DE-A7CF-14A3D5AA079F}" topLeftCell="A10">
      <selection activeCell="A30" sqref="A30:XFD30"/>
      <pageMargins left="0.7" right="0.7" top="0.75" bottom="0.75" header="0.3" footer="0.3"/>
      <pageSetup orientation="portrait" r:id="rId2"/>
    </customSheetView>
  </customSheetViews>
  <mergeCells count="35">
    <mergeCell ref="H31:I31"/>
    <mergeCell ref="H27:I27"/>
    <mergeCell ref="H28:I28"/>
    <mergeCell ref="H29:I29"/>
    <mergeCell ref="H30:I30"/>
    <mergeCell ref="H22:I22"/>
    <mergeCell ref="H23:I23"/>
    <mergeCell ref="H24:I24"/>
    <mergeCell ref="H25:I25"/>
    <mergeCell ref="H26:I26"/>
    <mergeCell ref="H17:I17"/>
    <mergeCell ref="H18:I18"/>
    <mergeCell ref="H19:I19"/>
    <mergeCell ref="H20:I20"/>
    <mergeCell ref="H21:I21"/>
    <mergeCell ref="H12:I12"/>
    <mergeCell ref="H13:I13"/>
    <mergeCell ref="H14:I14"/>
    <mergeCell ref="H15:I15"/>
    <mergeCell ref="H16:I16"/>
    <mergeCell ref="H7:I7"/>
    <mergeCell ref="H8:I8"/>
    <mergeCell ref="H9:I9"/>
    <mergeCell ref="H10:I10"/>
    <mergeCell ref="H11:I11"/>
    <mergeCell ref="N4:AF4"/>
    <mergeCell ref="H4:M4"/>
    <mergeCell ref="H5:I5"/>
    <mergeCell ref="J5:K5"/>
    <mergeCell ref="L5:M5"/>
    <mergeCell ref="H6:I6"/>
    <mergeCell ref="J6:K6"/>
    <mergeCell ref="L6:M6"/>
    <mergeCell ref="C4:D4"/>
    <mergeCell ref="F4:G4"/>
  </mergeCells>
  <pageMargins left="0.7" right="0.7" top="0.75" bottom="0.75" header="0.3" footer="0.3"/>
  <pageSetup orientation="portrait" r:id="rId3"/>
  <ignoredErrors>
    <ignoredError sqref="U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8"/>
  <sheetViews>
    <sheetView zoomScaleNormal="100" workbookViewId="0">
      <selection activeCell="E34" sqref="E34"/>
    </sheetView>
  </sheetViews>
  <sheetFormatPr defaultColWidth="9.140625" defaultRowHeight="12.75" x14ac:dyDescent="0.2"/>
  <cols>
    <col min="1" max="1" width="45.85546875" style="129" customWidth="1"/>
    <col min="2" max="2" width="21.140625" style="129" customWidth="1"/>
    <col min="3" max="5" width="12.7109375" style="129" customWidth="1"/>
    <col min="6" max="8" width="9.140625" style="129" customWidth="1"/>
    <col min="9" max="9" width="20.7109375" style="129" customWidth="1"/>
    <col min="10" max="13" width="12.7109375" style="129" customWidth="1"/>
    <col min="14" max="32" width="9.140625" style="71" customWidth="1"/>
    <col min="33" max="16384" width="9.140625" style="129"/>
  </cols>
  <sheetData>
    <row r="1" spans="1:32" ht="14.45" customHeight="1" x14ac:dyDescent="0.2">
      <c r="A1" s="705" t="s">
        <v>517</v>
      </c>
      <c r="B1" s="705"/>
      <c r="C1" s="705"/>
      <c r="D1" s="705"/>
      <c r="E1" s="705"/>
      <c r="F1" s="705"/>
      <c r="G1" s="705"/>
      <c r="H1" s="705"/>
      <c r="I1" s="705"/>
      <c r="J1" s="705"/>
      <c r="K1" s="705"/>
      <c r="L1" s="705"/>
      <c r="M1" s="705"/>
      <c r="N1" s="705"/>
      <c r="O1" s="705"/>
      <c r="P1" s="705"/>
      <c r="Q1" s="705"/>
      <c r="R1" s="705"/>
      <c r="S1" s="705"/>
      <c r="T1" s="705"/>
      <c r="U1" s="705"/>
      <c r="V1" s="705"/>
      <c r="W1" s="705"/>
      <c r="X1" s="705"/>
      <c r="Y1" s="705"/>
      <c r="Z1" s="705"/>
      <c r="AA1" s="705"/>
      <c r="AB1" s="705"/>
      <c r="AC1" s="705"/>
      <c r="AD1" s="705"/>
      <c r="AE1" s="705"/>
      <c r="AF1" s="705"/>
    </row>
    <row r="2" spans="1:32" s="164" customFormat="1" ht="14.45" customHeight="1" thickBot="1" x14ac:dyDescent="0.25">
      <c r="A2" s="154"/>
      <c r="B2" s="155"/>
      <c r="C2" s="155"/>
      <c r="D2" s="155"/>
      <c r="E2" s="155"/>
      <c r="F2" s="155"/>
      <c r="G2" s="155"/>
      <c r="H2" s="155"/>
      <c r="I2" s="155"/>
      <c r="J2" s="155"/>
      <c r="K2" s="155"/>
      <c r="L2" s="155"/>
      <c r="M2" s="349"/>
      <c r="N2" s="168"/>
      <c r="O2" s="168"/>
      <c r="P2" s="168"/>
      <c r="Q2" s="168"/>
      <c r="R2" s="168"/>
      <c r="S2" s="168"/>
      <c r="T2" s="168"/>
      <c r="U2" s="168"/>
      <c r="V2" s="168"/>
      <c r="W2" s="168"/>
      <c r="X2" s="168"/>
      <c r="Y2" s="168"/>
      <c r="Z2" s="168"/>
      <c r="AA2" s="168"/>
      <c r="AB2" s="168"/>
      <c r="AC2" s="168"/>
      <c r="AD2" s="168"/>
      <c r="AE2" s="168"/>
      <c r="AF2" s="168"/>
    </row>
    <row r="3" spans="1:32" s="164" customFormat="1" ht="14.45" customHeight="1" thickTop="1" x14ac:dyDescent="0.2">
      <c r="A3" s="147" t="s">
        <v>349</v>
      </c>
      <c r="B3" s="236" t="s">
        <v>339</v>
      </c>
      <c r="C3" s="236" t="s">
        <v>65</v>
      </c>
      <c r="D3" s="706" t="s">
        <v>58</v>
      </c>
      <c r="E3" s="707"/>
      <c r="G3" s="707" t="s">
        <v>59</v>
      </c>
      <c r="H3" s="708"/>
      <c r="I3" s="706" t="s">
        <v>81</v>
      </c>
      <c r="J3" s="707"/>
      <c r="K3" s="707"/>
      <c r="L3" s="707"/>
      <c r="M3" s="708"/>
      <c r="N3" s="709" t="s">
        <v>456</v>
      </c>
      <c r="O3" s="710"/>
      <c r="P3" s="710"/>
      <c r="Q3" s="710"/>
      <c r="R3" s="710"/>
      <c r="S3" s="710"/>
      <c r="T3" s="710"/>
      <c r="U3" s="710"/>
      <c r="V3" s="710"/>
      <c r="W3" s="710"/>
      <c r="X3" s="710"/>
      <c r="Y3" s="710"/>
      <c r="Z3" s="710"/>
      <c r="AA3" s="710"/>
      <c r="AB3" s="710"/>
      <c r="AC3" s="710"/>
      <c r="AD3" s="710"/>
      <c r="AE3" s="710"/>
      <c r="AF3" s="711"/>
    </row>
    <row r="4" spans="1:32" ht="14.45" customHeight="1" x14ac:dyDescent="0.2">
      <c r="A4" s="147"/>
      <c r="B4" s="240" t="s">
        <v>453</v>
      </c>
      <c r="C4" s="240" t="s">
        <v>66</v>
      </c>
      <c r="D4" s="156" t="s">
        <v>60</v>
      </c>
      <c r="E4" s="236" t="s">
        <v>454</v>
      </c>
      <c r="F4" s="240" t="s">
        <v>62</v>
      </c>
      <c r="G4" s="89" t="s">
        <v>555</v>
      </c>
      <c r="H4" s="147"/>
      <c r="I4" s="157" t="s">
        <v>340</v>
      </c>
      <c r="J4" s="690" t="s">
        <v>341</v>
      </c>
      <c r="K4" s="690"/>
      <c r="L4" s="685" t="s">
        <v>341</v>
      </c>
      <c r="M4" s="686"/>
      <c r="N4" s="123"/>
      <c r="O4" s="123"/>
      <c r="P4" s="123"/>
      <c r="Q4" s="123"/>
      <c r="R4" s="123"/>
      <c r="S4" s="123"/>
      <c r="T4" s="123"/>
      <c r="U4" s="123"/>
      <c r="V4" s="123"/>
      <c r="W4" s="236" t="s">
        <v>287</v>
      </c>
      <c r="X4" s="123"/>
      <c r="Y4" s="123"/>
      <c r="Z4" s="123"/>
      <c r="AA4" s="123"/>
      <c r="AB4" s="123"/>
      <c r="AC4" s="123"/>
      <c r="AD4" s="123"/>
      <c r="AE4" s="123"/>
      <c r="AF4" s="172"/>
    </row>
    <row r="5" spans="1:32" ht="14.45" customHeight="1" x14ac:dyDescent="0.2">
      <c r="A5" s="147"/>
      <c r="B5" s="240"/>
      <c r="C5" s="240"/>
      <c r="D5" s="158"/>
      <c r="E5" s="159"/>
      <c r="F5" s="240"/>
      <c r="G5" s="89"/>
      <c r="H5" s="147"/>
      <c r="I5" s="157" t="s">
        <v>63</v>
      </c>
      <c r="J5" s="684" t="s">
        <v>85</v>
      </c>
      <c r="K5" s="684"/>
      <c r="L5" s="685" t="s">
        <v>84</v>
      </c>
      <c r="M5" s="686"/>
      <c r="N5" s="237">
        <v>0.05</v>
      </c>
      <c r="O5" s="237">
        <v>0.1</v>
      </c>
      <c r="P5" s="237">
        <v>0.15</v>
      </c>
      <c r="Q5" s="237">
        <v>0.2</v>
      </c>
      <c r="R5" s="237">
        <v>0.25</v>
      </c>
      <c r="S5" s="237">
        <v>0.3</v>
      </c>
      <c r="T5" s="237">
        <v>0.35</v>
      </c>
      <c r="U5" s="239" t="s">
        <v>162</v>
      </c>
      <c r="V5" s="237">
        <v>0.45</v>
      </c>
      <c r="W5" s="237">
        <v>0.5</v>
      </c>
      <c r="X5" s="237">
        <v>0.55000000000000004</v>
      </c>
      <c r="Y5" s="237">
        <v>0.6</v>
      </c>
      <c r="Z5" s="237">
        <v>0.65</v>
      </c>
      <c r="AA5" s="237">
        <v>0.7</v>
      </c>
      <c r="AB5" s="237">
        <v>0.75</v>
      </c>
      <c r="AC5" s="237">
        <v>0.8</v>
      </c>
      <c r="AD5" s="237">
        <v>0.85</v>
      </c>
      <c r="AE5" s="237">
        <v>0.9</v>
      </c>
      <c r="AF5" s="238">
        <v>0.95</v>
      </c>
    </row>
    <row r="6" spans="1:32" ht="14.25" x14ac:dyDescent="0.2">
      <c r="A6" s="147"/>
      <c r="B6" s="328"/>
      <c r="D6" s="230"/>
      <c r="E6" s="329"/>
      <c r="G6" s="164"/>
      <c r="H6" s="338"/>
      <c r="I6" s="350"/>
      <c r="J6" s="121" t="s">
        <v>64</v>
      </c>
      <c r="K6" s="121" t="s">
        <v>455</v>
      </c>
      <c r="L6" s="121" t="s">
        <v>64</v>
      </c>
      <c r="M6" s="160" t="s">
        <v>455</v>
      </c>
      <c r="N6" s="169"/>
      <c r="O6" s="169"/>
      <c r="P6" s="169"/>
      <c r="Q6" s="169"/>
      <c r="R6" s="169"/>
      <c r="S6" s="169"/>
      <c r="T6" s="169"/>
      <c r="U6" s="169"/>
      <c r="V6" s="169"/>
      <c r="W6" s="169"/>
      <c r="X6" s="169"/>
      <c r="Y6" s="169"/>
      <c r="Z6" s="169"/>
      <c r="AA6" s="169"/>
      <c r="AB6" s="169"/>
      <c r="AC6" s="169"/>
      <c r="AD6" s="169"/>
      <c r="AE6" s="169"/>
      <c r="AF6" s="170"/>
    </row>
    <row r="7" spans="1:32" s="511" customFormat="1" ht="13.9" customHeight="1" x14ac:dyDescent="0.2">
      <c r="A7" s="512" t="s">
        <v>419</v>
      </c>
      <c r="B7" s="351">
        <v>3654</v>
      </c>
      <c r="C7" s="161">
        <v>2417933</v>
      </c>
      <c r="D7" s="351">
        <v>20916</v>
      </c>
      <c r="E7" s="360">
        <v>28153.716</v>
      </c>
      <c r="F7" s="352">
        <v>0.74299999999999999</v>
      </c>
      <c r="G7" s="352">
        <v>0.73299999999999998</v>
      </c>
      <c r="H7" s="163">
        <v>0.753</v>
      </c>
      <c r="I7" s="351">
        <v>2657</v>
      </c>
      <c r="J7" s="353">
        <v>262</v>
      </c>
      <c r="K7" s="354">
        <v>0.1</v>
      </c>
      <c r="L7" s="353">
        <v>399</v>
      </c>
      <c r="M7" s="355">
        <v>0.15</v>
      </c>
      <c r="N7" s="173">
        <v>0</v>
      </c>
      <c r="O7" s="173">
        <v>0</v>
      </c>
      <c r="P7" s="173">
        <v>7.4999999999999997E-2</v>
      </c>
      <c r="Q7" s="173">
        <v>0.27</v>
      </c>
      <c r="R7" s="173">
        <v>0.35</v>
      </c>
      <c r="S7" s="173">
        <v>0.42399999999999999</v>
      </c>
      <c r="T7" s="173">
        <v>0.497</v>
      </c>
      <c r="U7" s="173">
        <v>0.56000000000000005</v>
      </c>
      <c r="V7" s="173">
        <v>0.626</v>
      </c>
      <c r="W7" s="173">
        <v>0.67700000000000005</v>
      </c>
      <c r="X7" s="173">
        <v>0.74399999999999999</v>
      </c>
      <c r="Y7" s="173">
        <v>0.81899999999999995</v>
      </c>
      <c r="Z7" s="173">
        <v>0.89800000000000002</v>
      </c>
      <c r="AA7" s="173">
        <v>1.0029999999999999</v>
      </c>
      <c r="AB7" s="173">
        <v>1.1080000000000001</v>
      </c>
      <c r="AC7" s="173">
        <v>1.2350000000000001</v>
      </c>
      <c r="AD7" s="173">
        <v>1.38</v>
      </c>
      <c r="AE7" s="173">
        <v>1.629</v>
      </c>
      <c r="AF7" s="174">
        <v>1.982</v>
      </c>
    </row>
    <row r="8" spans="1:32" s="513" customFormat="1" ht="14.25" x14ac:dyDescent="0.2">
      <c r="A8" s="148" t="s">
        <v>420</v>
      </c>
      <c r="B8" s="165">
        <v>3618</v>
      </c>
      <c r="C8" s="161">
        <v>1528822</v>
      </c>
      <c r="D8" s="165">
        <v>15927</v>
      </c>
      <c r="E8" s="357">
        <v>19248.61</v>
      </c>
      <c r="F8" s="166">
        <v>0.82699999999999996</v>
      </c>
      <c r="G8" s="166">
        <v>0.81499999999999995</v>
      </c>
      <c r="H8" s="163">
        <v>0.84</v>
      </c>
      <c r="I8" s="165">
        <v>2580</v>
      </c>
      <c r="J8" s="162">
        <v>214</v>
      </c>
      <c r="K8" s="354">
        <v>0.08</v>
      </c>
      <c r="L8" s="162">
        <v>310</v>
      </c>
      <c r="M8" s="355">
        <v>0.12</v>
      </c>
      <c r="N8" s="173">
        <v>0</v>
      </c>
      <c r="O8" s="173">
        <v>0</v>
      </c>
      <c r="P8" s="173">
        <v>0</v>
      </c>
      <c r="Q8" s="173">
        <v>0.28399999999999997</v>
      </c>
      <c r="R8" s="173">
        <v>0.36599999999999999</v>
      </c>
      <c r="S8" s="173">
        <v>0.44800000000000001</v>
      </c>
      <c r="T8" s="173">
        <v>0.52300000000000002</v>
      </c>
      <c r="U8" s="173">
        <v>0.58799999999999997</v>
      </c>
      <c r="V8" s="173">
        <v>0.65900000000000003</v>
      </c>
      <c r="W8" s="173">
        <v>0.72499999999999998</v>
      </c>
      <c r="X8" s="173">
        <v>0.79600000000000004</v>
      </c>
      <c r="Y8" s="173">
        <v>0.87</v>
      </c>
      <c r="Z8" s="173">
        <v>0.95199999999999996</v>
      </c>
      <c r="AA8" s="173">
        <v>1.0449999999999999</v>
      </c>
      <c r="AB8" s="173">
        <v>1.157</v>
      </c>
      <c r="AC8" s="173">
        <v>1.2629999999999999</v>
      </c>
      <c r="AD8" s="173">
        <v>1.423</v>
      </c>
      <c r="AE8" s="173">
        <v>1.663</v>
      </c>
      <c r="AF8" s="174">
        <v>2.0539999999999998</v>
      </c>
    </row>
    <row r="9" spans="1:32" s="164" customFormat="1" ht="13.9" customHeight="1" x14ac:dyDescent="0.2">
      <c r="A9" s="147"/>
      <c r="B9" s="231"/>
      <c r="C9" s="296"/>
      <c r="D9" s="231"/>
      <c r="E9" s="331"/>
      <c r="F9" s="331"/>
      <c r="G9" s="331"/>
      <c r="H9" s="332"/>
      <c r="I9" s="231"/>
      <c r="J9" s="121"/>
      <c r="K9" s="354"/>
      <c r="L9" s="121"/>
      <c r="M9" s="355"/>
      <c r="N9" s="189"/>
      <c r="O9" s="189"/>
      <c r="P9" s="189"/>
      <c r="Q9" s="189"/>
      <c r="R9" s="189"/>
      <c r="S9" s="189"/>
      <c r="T9" s="189"/>
      <c r="U9" s="189"/>
      <c r="V9" s="189"/>
      <c r="W9" s="189"/>
      <c r="X9" s="189"/>
      <c r="Y9" s="189"/>
      <c r="Z9" s="189"/>
      <c r="AA9" s="189"/>
      <c r="AB9" s="189"/>
      <c r="AC9" s="189"/>
      <c r="AD9" s="189"/>
      <c r="AE9" s="189"/>
      <c r="AF9" s="190"/>
    </row>
    <row r="10" spans="1:32" s="511" customFormat="1" ht="14.25" x14ac:dyDescent="0.2">
      <c r="A10" s="356" t="s">
        <v>382</v>
      </c>
      <c r="B10" s="165">
        <v>273</v>
      </c>
      <c r="C10" s="161">
        <v>2121</v>
      </c>
      <c r="D10" s="165">
        <v>12</v>
      </c>
      <c r="E10" s="357">
        <v>43.381999999999998</v>
      </c>
      <c r="F10" s="166">
        <v>0.27700000000000002</v>
      </c>
      <c r="G10" s="166">
        <v>0.15</v>
      </c>
      <c r="H10" s="163">
        <v>0.47</v>
      </c>
      <c r="I10" s="165">
        <v>8</v>
      </c>
      <c r="J10" s="358" t="s">
        <v>286</v>
      </c>
      <c r="K10" s="358" t="s">
        <v>286</v>
      </c>
      <c r="L10" s="358" t="s">
        <v>286</v>
      </c>
      <c r="M10" s="359" t="s">
        <v>286</v>
      </c>
      <c r="N10" s="173" t="s">
        <v>286</v>
      </c>
      <c r="O10" s="173" t="s">
        <v>286</v>
      </c>
      <c r="P10" s="173" t="s">
        <v>286</v>
      </c>
      <c r="Q10" s="173" t="s">
        <v>286</v>
      </c>
      <c r="R10" s="173" t="s">
        <v>286</v>
      </c>
      <c r="S10" s="173" t="s">
        <v>286</v>
      </c>
      <c r="T10" s="173" t="s">
        <v>286</v>
      </c>
      <c r="U10" s="173" t="s">
        <v>286</v>
      </c>
      <c r="V10" s="173" t="s">
        <v>286</v>
      </c>
      <c r="W10" s="173" t="s">
        <v>286</v>
      </c>
      <c r="X10" s="173" t="s">
        <v>286</v>
      </c>
      <c r="Y10" s="173" t="s">
        <v>286</v>
      </c>
      <c r="Z10" s="173" t="s">
        <v>286</v>
      </c>
      <c r="AA10" s="173" t="s">
        <v>286</v>
      </c>
      <c r="AB10" s="173" t="s">
        <v>286</v>
      </c>
      <c r="AC10" s="173" t="s">
        <v>286</v>
      </c>
      <c r="AD10" s="173" t="s">
        <v>286</v>
      </c>
      <c r="AE10" s="173" t="s">
        <v>286</v>
      </c>
      <c r="AF10" s="174" t="s">
        <v>286</v>
      </c>
    </row>
    <row r="11" spans="1:32" s="511" customFormat="1" x14ac:dyDescent="0.2">
      <c r="A11" s="356" t="s">
        <v>191</v>
      </c>
      <c r="B11" s="351">
        <v>133</v>
      </c>
      <c r="C11" s="161">
        <v>5461</v>
      </c>
      <c r="D11" s="351">
        <v>33</v>
      </c>
      <c r="E11" s="360">
        <v>34.950000000000003</v>
      </c>
      <c r="F11" s="352">
        <v>0.94399999999999995</v>
      </c>
      <c r="G11" s="352">
        <v>0.66100000000000003</v>
      </c>
      <c r="H11" s="163">
        <v>1.3109999999999999</v>
      </c>
      <c r="I11" s="351">
        <v>6</v>
      </c>
      <c r="J11" s="358" t="s">
        <v>286</v>
      </c>
      <c r="K11" s="358" t="s">
        <v>286</v>
      </c>
      <c r="L11" s="358" t="s">
        <v>286</v>
      </c>
      <c r="M11" s="359" t="s">
        <v>286</v>
      </c>
      <c r="N11" s="173" t="s">
        <v>286</v>
      </c>
      <c r="O11" s="173" t="s">
        <v>286</v>
      </c>
      <c r="P11" s="173" t="s">
        <v>286</v>
      </c>
      <c r="Q11" s="173" t="s">
        <v>286</v>
      </c>
      <c r="R11" s="173" t="s">
        <v>286</v>
      </c>
      <c r="S11" s="173" t="s">
        <v>286</v>
      </c>
      <c r="T11" s="173" t="s">
        <v>286</v>
      </c>
      <c r="U11" s="173" t="s">
        <v>286</v>
      </c>
      <c r="V11" s="173" t="s">
        <v>286</v>
      </c>
      <c r="W11" s="173" t="s">
        <v>286</v>
      </c>
      <c r="X11" s="173" t="s">
        <v>286</v>
      </c>
      <c r="Y11" s="173" t="s">
        <v>286</v>
      </c>
      <c r="Z11" s="173" t="s">
        <v>286</v>
      </c>
      <c r="AA11" s="173" t="s">
        <v>286</v>
      </c>
      <c r="AB11" s="173" t="s">
        <v>286</v>
      </c>
      <c r="AC11" s="173" t="s">
        <v>286</v>
      </c>
      <c r="AD11" s="173" t="s">
        <v>286</v>
      </c>
      <c r="AE11" s="173" t="s">
        <v>286</v>
      </c>
      <c r="AF11" s="174" t="s">
        <v>286</v>
      </c>
    </row>
    <row r="12" spans="1:32" s="511" customFormat="1" x14ac:dyDescent="0.2">
      <c r="A12" s="356" t="s">
        <v>179</v>
      </c>
      <c r="B12" s="351">
        <v>412</v>
      </c>
      <c r="C12" s="161">
        <v>51057</v>
      </c>
      <c r="D12" s="351">
        <v>474</v>
      </c>
      <c r="E12" s="360">
        <v>392.36200000000002</v>
      </c>
      <c r="F12" s="352">
        <v>1.208</v>
      </c>
      <c r="G12" s="352">
        <v>1.103</v>
      </c>
      <c r="H12" s="163">
        <v>1.321</v>
      </c>
      <c r="I12" s="351">
        <v>125</v>
      </c>
      <c r="J12" s="353">
        <v>15</v>
      </c>
      <c r="K12" s="354">
        <v>0.12</v>
      </c>
      <c r="L12" s="353">
        <v>11</v>
      </c>
      <c r="M12" s="355">
        <v>8.8000000000000009E-2</v>
      </c>
      <c r="N12" s="173">
        <v>0</v>
      </c>
      <c r="O12" s="173">
        <v>0</v>
      </c>
      <c r="P12" s="173">
        <v>0</v>
      </c>
      <c r="Q12" s="173">
        <v>0.17699999999999999</v>
      </c>
      <c r="R12" s="173">
        <v>0.27700000000000002</v>
      </c>
      <c r="S12" s="173">
        <v>0.46</v>
      </c>
      <c r="T12" s="173">
        <v>0.55900000000000005</v>
      </c>
      <c r="U12" s="173">
        <v>0.625</v>
      </c>
      <c r="V12" s="173">
        <v>0.748</v>
      </c>
      <c r="W12" s="173">
        <v>0.92400000000000004</v>
      </c>
      <c r="X12" s="173">
        <v>0.97599999999999998</v>
      </c>
      <c r="Y12" s="173">
        <v>1.155</v>
      </c>
      <c r="Z12" s="173">
        <v>1.389</v>
      </c>
      <c r="AA12" s="173">
        <v>1.52</v>
      </c>
      <c r="AB12" s="173">
        <v>1.986</v>
      </c>
      <c r="AC12" s="173">
        <v>2.367</v>
      </c>
      <c r="AD12" s="173">
        <v>2.8530000000000002</v>
      </c>
      <c r="AE12" s="173">
        <v>3.3180000000000001</v>
      </c>
      <c r="AF12" s="174">
        <v>3.9849999999999999</v>
      </c>
    </row>
    <row r="13" spans="1:32" s="511" customFormat="1" x14ac:dyDescent="0.2">
      <c r="A13" s="356" t="s">
        <v>333</v>
      </c>
      <c r="B13" s="351">
        <v>92</v>
      </c>
      <c r="C13" s="161">
        <v>1849</v>
      </c>
      <c r="D13" s="351">
        <v>4</v>
      </c>
      <c r="E13" s="360">
        <v>17.552</v>
      </c>
      <c r="F13" s="352">
        <v>0.22800000000000001</v>
      </c>
      <c r="G13" s="352">
        <v>7.1999999999999995E-2</v>
      </c>
      <c r="H13" s="163">
        <v>0.55000000000000004</v>
      </c>
      <c r="I13" s="351">
        <v>1</v>
      </c>
      <c r="J13" s="358" t="s">
        <v>286</v>
      </c>
      <c r="K13" s="361" t="s">
        <v>286</v>
      </c>
      <c r="L13" s="358" t="s">
        <v>286</v>
      </c>
      <c r="M13" s="362" t="s">
        <v>286</v>
      </c>
      <c r="N13" s="173" t="s">
        <v>286</v>
      </c>
      <c r="O13" s="173" t="s">
        <v>286</v>
      </c>
      <c r="P13" s="173" t="s">
        <v>286</v>
      </c>
      <c r="Q13" s="173" t="s">
        <v>286</v>
      </c>
      <c r="R13" s="173" t="s">
        <v>286</v>
      </c>
      <c r="S13" s="173" t="s">
        <v>286</v>
      </c>
      <c r="T13" s="173" t="s">
        <v>286</v>
      </c>
      <c r="U13" s="173" t="s">
        <v>286</v>
      </c>
      <c r="V13" s="173" t="s">
        <v>286</v>
      </c>
      <c r="W13" s="173" t="s">
        <v>286</v>
      </c>
      <c r="X13" s="173" t="s">
        <v>286</v>
      </c>
      <c r="Y13" s="173" t="s">
        <v>286</v>
      </c>
      <c r="Z13" s="173" t="s">
        <v>286</v>
      </c>
      <c r="AA13" s="173" t="s">
        <v>286</v>
      </c>
      <c r="AB13" s="173" t="s">
        <v>286</v>
      </c>
      <c r="AC13" s="173" t="s">
        <v>286</v>
      </c>
      <c r="AD13" s="173" t="s">
        <v>286</v>
      </c>
      <c r="AE13" s="173" t="s">
        <v>286</v>
      </c>
      <c r="AF13" s="174" t="s">
        <v>286</v>
      </c>
    </row>
    <row r="14" spans="1:32" s="511" customFormat="1" x14ac:dyDescent="0.2">
      <c r="A14" s="356" t="s">
        <v>187</v>
      </c>
      <c r="B14" s="351">
        <v>295</v>
      </c>
      <c r="C14" s="161">
        <v>10228</v>
      </c>
      <c r="D14" s="351">
        <v>328</v>
      </c>
      <c r="E14" s="360">
        <v>1127.0820000000001</v>
      </c>
      <c r="F14" s="352">
        <v>0.29099999999999998</v>
      </c>
      <c r="G14" s="352">
        <v>0.26100000000000001</v>
      </c>
      <c r="H14" s="163">
        <v>0.32400000000000001</v>
      </c>
      <c r="I14" s="351">
        <v>144</v>
      </c>
      <c r="J14" s="353">
        <v>10</v>
      </c>
      <c r="K14" s="354">
        <v>6.9440000000000002E-2</v>
      </c>
      <c r="L14" s="353">
        <v>2</v>
      </c>
      <c r="M14" s="355">
        <v>1.389E-2</v>
      </c>
      <c r="N14" s="173">
        <v>0</v>
      </c>
      <c r="O14" s="173">
        <v>0</v>
      </c>
      <c r="P14" s="173">
        <v>0</v>
      </c>
      <c r="Q14" s="173">
        <v>0</v>
      </c>
      <c r="R14" s="173">
        <v>0</v>
      </c>
      <c r="S14" s="173">
        <v>0</v>
      </c>
      <c r="T14" s="173">
        <v>0</v>
      </c>
      <c r="U14" s="173">
        <v>0</v>
      </c>
      <c r="V14" s="173">
        <v>0</v>
      </c>
      <c r="W14" s="173">
        <v>0</v>
      </c>
      <c r="X14" s="173">
        <v>0.11600000000000001</v>
      </c>
      <c r="Y14" s="173">
        <v>0.158</v>
      </c>
      <c r="Z14" s="173">
        <v>0.2</v>
      </c>
      <c r="AA14" s="173">
        <v>0.26</v>
      </c>
      <c r="AB14" s="173">
        <v>0.32300000000000001</v>
      </c>
      <c r="AC14" s="173">
        <v>0.37</v>
      </c>
      <c r="AD14" s="173">
        <v>0.52500000000000002</v>
      </c>
      <c r="AE14" s="173">
        <v>0.63700000000000001</v>
      </c>
      <c r="AF14" s="174">
        <v>0.88600000000000001</v>
      </c>
    </row>
    <row r="15" spans="1:32" s="511" customFormat="1" x14ac:dyDescent="0.2">
      <c r="A15" s="356" t="s">
        <v>186</v>
      </c>
      <c r="B15" s="351">
        <v>218</v>
      </c>
      <c r="C15" s="161">
        <v>13801</v>
      </c>
      <c r="D15" s="351">
        <v>148</v>
      </c>
      <c r="E15" s="360">
        <v>85.070999999999998</v>
      </c>
      <c r="F15" s="352">
        <v>1.74</v>
      </c>
      <c r="G15" s="352">
        <v>1.476</v>
      </c>
      <c r="H15" s="163">
        <v>2.0379999999999998</v>
      </c>
      <c r="I15" s="351">
        <v>18</v>
      </c>
      <c r="J15" s="353">
        <v>0</v>
      </c>
      <c r="K15" s="354">
        <v>0</v>
      </c>
      <c r="L15" s="353">
        <v>4</v>
      </c>
      <c r="M15" s="355">
        <v>0.22222</v>
      </c>
      <c r="N15" s="173" t="s">
        <v>286</v>
      </c>
      <c r="O15" s="173" t="s">
        <v>286</v>
      </c>
      <c r="P15" s="173" t="s">
        <v>286</v>
      </c>
      <c r="Q15" s="173" t="s">
        <v>286</v>
      </c>
      <c r="R15" s="173" t="s">
        <v>286</v>
      </c>
      <c r="S15" s="173" t="s">
        <v>286</v>
      </c>
      <c r="T15" s="173" t="s">
        <v>286</v>
      </c>
      <c r="U15" s="173" t="s">
        <v>286</v>
      </c>
      <c r="V15" s="173" t="s">
        <v>286</v>
      </c>
      <c r="W15" s="173" t="s">
        <v>286</v>
      </c>
      <c r="X15" s="173" t="s">
        <v>286</v>
      </c>
      <c r="Y15" s="173" t="s">
        <v>286</v>
      </c>
      <c r="Z15" s="173" t="s">
        <v>286</v>
      </c>
      <c r="AA15" s="173" t="s">
        <v>286</v>
      </c>
      <c r="AB15" s="173" t="s">
        <v>286</v>
      </c>
      <c r="AC15" s="173" t="s">
        <v>286</v>
      </c>
      <c r="AD15" s="173" t="s">
        <v>286</v>
      </c>
      <c r="AE15" s="173" t="s">
        <v>286</v>
      </c>
      <c r="AF15" s="174" t="s">
        <v>286</v>
      </c>
    </row>
    <row r="16" spans="1:32" s="511" customFormat="1" ht="14.25" x14ac:dyDescent="0.2">
      <c r="A16" s="356" t="s">
        <v>383</v>
      </c>
      <c r="B16" s="351">
        <v>379</v>
      </c>
      <c r="C16" s="161">
        <v>44713</v>
      </c>
      <c r="D16" s="351">
        <v>144</v>
      </c>
      <c r="E16" s="360">
        <v>341.45299999999997</v>
      </c>
      <c r="F16" s="352">
        <v>0.42199999999999999</v>
      </c>
      <c r="G16" s="352">
        <v>0.35699999999999998</v>
      </c>
      <c r="H16" s="163">
        <v>0.495</v>
      </c>
      <c r="I16" s="351">
        <v>100</v>
      </c>
      <c r="J16" s="353">
        <v>3</v>
      </c>
      <c r="K16" s="354">
        <v>0.03</v>
      </c>
      <c r="L16" s="353">
        <v>0</v>
      </c>
      <c r="M16" s="355">
        <v>0</v>
      </c>
      <c r="N16" s="173">
        <v>0</v>
      </c>
      <c r="O16" s="173">
        <v>0</v>
      </c>
      <c r="P16" s="173">
        <v>0</v>
      </c>
      <c r="Q16" s="173">
        <v>0</v>
      </c>
      <c r="R16" s="173">
        <v>0</v>
      </c>
      <c r="S16" s="173">
        <v>0</v>
      </c>
      <c r="T16" s="173">
        <v>0</v>
      </c>
      <c r="U16" s="173">
        <v>0</v>
      </c>
      <c r="V16" s="173">
        <v>0</v>
      </c>
      <c r="W16" s="173">
        <v>0.23799999999999999</v>
      </c>
      <c r="X16" s="173">
        <v>0.32600000000000001</v>
      </c>
      <c r="Y16" s="173">
        <v>0.40799999999999997</v>
      </c>
      <c r="Z16" s="173">
        <v>0.46500000000000002</v>
      </c>
      <c r="AA16" s="173">
        <v>0.54900000000000004</v>
      </c>
      <c r="AB16" s="173">
        <v>0.65500000000000003</v>
      </c>
      <c r="AC16" s="173">
        <v>0.76100000000000001</v>
      </c>
      <c r="AD16" s="173">
        <v>0.93300000000000005</v>
      </c>
      <c r="AE16" s="173">
        <v>1.028</v>
      </c>
      <c r="AF16" s="174">
        <v>1.38</v>
      </c>
    </row>
    <row r="17" spans="1:32" s="511" customFormat="1" ht="14.25" x14ac:dyDescent="0.2">
      <c r="A17" s="356" t="s">
        <v>384</v>
      </c>
      <c r="B17" s="351">
        <v>755</v>
      </c>
      <c r="C17" s="161">
        <v>117972</v>
      </c>
      <c r="D17" s="351">
        <v>796</v>
      </c>
      <c r="E17" s="360">
        <v>1442.12</v>
      </c>
      <c r="F17" s="352">
        <v>0.55200000000000005</v>
      </c>
      <c r="G17" s="352">
        <v>0.51500000000000001</v>
      </c>
      <c r="H17" s="163">
        <v>0.59099999999999997</v>
      </c>
      <c r="I17" s="351">
        <v>485</v>
      </c>
      <c r="J17" s="353">
        <v>19</v>
      </c>
      <c r="K17" s="354">
        <v>3.918E-2</v>
      </c>
      <c r="L17" s="353">
        <v>1</v>
      </c>
      <c r="M17" s="362" t="s">
        <v>332</v>
      </c>
      <c r="N17" s="173">
        <v>0</v>
      </c>
      <c r="O17" s="173">
        <v>0</v>
      </c>
      <c r="P17" s="173">
        <v>0</v>
      </c>
      <c r="Q17" s="173">
        <v>0</v>
      </c>
      <c r="R17" s="173">
        <v>0</v>
      </c>
      <c r="S17" s="173">
        <v>0</v>
      </c>
      <c r="T17" s="173">
        <v>0</v>
      </c>
      <c r="U17" s="173">
        <v>0.21</v>
      </c>
      <c r="V17" s="173">
        <v>0.317</v>
      </c>
      <c r="W17" s="173">
        <v>0.39600000000000002</v>
      </c>
      <c r="X17" s="173">
        <v>0.46400000000000002</v>
      </c>
      <c r="Y17" s="173">
        <v>0.53800000000000003</v>
      </c>
      <c r="Z17" s="173">
        <v>0.61799999999999999</v>
      </c>
      <c r="AA17" s="173">
        <v>0.70599999999999996</v>
      </c>
      <c r="AB17" s="173">
        <v>0.78400000000000003</v>
      </c>
      <c r="AC17" s="173">
        <v>0.90400000000000003</v>
      </c>
      <c r="AD17" s="173">
        <v>1.0529999999999999</v>
      </c>
      <c r="AE17" s="173">
        <v>1.3740000000000001</v>
      </c>
      <c r="AF17" s="174">
        <v>1.7829999999999999</v>
      </c>
    </row>
    <row r="18" spans="1:32" s="511" customFormat="1" x14ac:dyDescent="0.2">
      <c r="A18" s="356" t="s">
        <v>348</v>
      </c>
      <c r="B18" s="351">
        <v>274</v>
      </c>
      <c r="C18" s="161">
        <v>9831</v>
      </c>
      <c r="D18" s="351">
        <v>3</v>
      </c>
      <c r="E18" s="360">
        <v>10.814</v>
      </c>
      <c r="F18" s="352">
        <v>0.27700000000000002</v>
      </c>
      <c r="G18" s="352">
        <v>7.0999999999999994E-2</v>
      </c>
      <c r="H18" s="163">
        <v>0.755</v>
      </c>
      <c r="I18" s="363">
        <v>0</v>
      </c>
      <c r="J18" s="358" t="s">
        <v>286</v>
      </c>
      <c r="K18" s="361" t="s">
        <v>286</v>
      </c>
      <c r="L18" s="358" t="s">
        <v>286</v>
      </c>
      <c r="M18" s="362" t="s">
        <v>286</v>
      </c>
      <c r="N18" s="173" t="s">
        <v>286</v>
      </c>
      <c r="O18" s="173" t="s">
        <v>286</v>
      </c>
      <c r="P18" s="173" t="s">
        <v>286</v>
      </c>
      <c r="Q18" s="173" t="s">
        <v>286</v>
      </c>
      <c r="R18" s="173" t="s">
        <v>286</v>
      </c>
      <c r="S18" s="173" t="s">
        <v>286</v>
      </c>
      <c r="T18" s="173" t="s">
        <v>286</v>
      </c>
      <c r="U18" s="173" t="s">
        <v>286</v>
      </c>
      <c r="V18" s="173" t="s">
        <v>286</v>
      </c>
      <c r="W18" s="173" t="s">
        <v>286</v>
      </c>
      <c r="X18" s="173" t="s">
        <v>286</v>
      </c>
      <c r="Y18" s="173" t="s">
        <v>286</v>
      </c>
      <c r="Z18" s="173" t="s">
        <v>286</v>
      </c>
      <c r="AA18" s="173" t="s">
        <v>286</v>
      </c>
      <c r="AB18" s="173" t="s">
        <v>286</v>
      </c>
      <c r="AC18" s="173" t="s">
        <v>286</v>
      </c>
      <c r="AD18" s="173" t="s">
        <v>286</v>
      </c>
      <c r="AE18" s="173" t="s">
        <v>286</v>
      </c>
      <c r="AF18" s="174" t="s">
        <v>286</v>
      </c>
    </row>
    <row r="19" spans="1:32" s="511" customFormat="1" x14ac:dyDescent="0.2">
      <c r="A19" s="356" t="s">
        <v>177</v>
      </c>
      <c r="B19" s="351">
        <v>442</v>
      </c>
      <c r="C19" s="161">
        <v>65079</v>
      </c>
      <c r="D19" s="351">
        <v>272</v>
      </c>
      <c r="E19" s="360">
        <v>282.084</v>
      </c>
      <c r="F19" s="352">
        <v>0.96399999999999997</v>
      </c>
      <c r="G19" s="352">
        <v>0.85499999999999998</v>
      </c>
      <c r="H19" s="163">
        <v>1.0840000000000001</v>
      </c>
      <c r="I19" s="351">
        <v>122</v>
      </c>
      <c r="J19" s="353">
        <v>4</v>
      </c>
      <c r="K19" s="354">
        <v>3.279E-2</v>
      </c>
      <c r="L19" s="353">
        <v>3</v>
      </c>
      <c r="M19" s="355">
        <v>2.4590000000000001E-2</v>
      </c>
      <c r="N19" s="173">
        <v>0</v>
      </c>
      <c r="O19" s="173">
        <v>0</v>
      </c>
      <c r="P19" s="173">
        <v>0</v>
      </c>
      <c r="Q19" s="173">
        <v>0</v>
      </c>
      <c r="R19" s="173">
        <v>0</v>
      </c>
      <c r="S19" s="173">
        <v>0</v>
      </c>
      <c r="T19" s="173">
        <v>0.42299999999999999</v>
      </c>
      <c r="U19" s="173">
        <v>0.61699999999999999</v>
      </c>
      <c r="V19" s="173">
        <v>0.68</v>
      </c>
      <c r="W19" s="173">
        <v>0.72799999999999998</v>
      </c>
      <c r="X19" s="173">
        <v>0.83499999999999996</v>
      </c>
      <c r="Y19" s="173">
        <v>0.88</v>
      </c>
      <c r="Z19" s="173">
        <v>0.94399999999999995</v>
      </c>
      <c r="AA19" s="173">
        <v>1.2090000000000001</v>
      </c>
      <c r="AB19" s="173">
        <v>1.3740000000000001</v>
      </c>
      <c r="AC19" s="173">
        <v>1.552</v>
      </c>
      <c r="AD19" s="173">
        <v>1.7669999999999999</v>
      </c>
      <c r="AE19" s="173">
        <v>1.92</v>
      </c>
      <c r="AF19" s="174">
        <v>2.2970000000000002</v>
      </c>
    </row>
    <row r="20" spans="1:32" s="511" customFormat="1" ht="14.25" x14ac:dyDescent="0.2">
      <c r="A20" s="356" t="s">
        <v>385</v>
      </c>
      <c r="B20" s="351">
        <v>3377</v>
      </c>
      <c r="C20" s="161">
        <v>300526</v>
      </c>
      <c r="D20" s="351">
        <v>8952</v>
      </c>
      <c r="E20" s="360">
        <v>9172.1970000000001</v>
      </c>
      <c r="F20" s="352">
        <v>0.97599999999999998</v>
      </c>
      <c r="G20" s="352">
        <v>0.95599999999999996</v>
      </c>
      <c r="H20" s="163">
        <v>0.996</v>
      </c>
      <c r="I20" s="351">
        <v>2051</v>
      </c>
      <c r="J20" s="353">
        <v>158</v>
      </c>
      <c r="K20" s="354">
        <v>7.7039999999999997E-2</v>
      </c>
      <c r="L20" s="353">
        <v>115</v>
      </c>
      <c r="M20" s="355">
        <v>5.6070000000000002E-2</v>
      </c>
      <c r="N20" s="173">
        <v>0</v>
      </c>
      <c r="O20" s="173">
        <v>0</v>
      </c>
      <c r="P20" s="173">
        <v>0</v>
      </c>
      <c r="Q20" s="173">
        <v>0.22900000000000001</v>
      </c>
      <c r="R20" s="173">
        <v>0.36799999999999999</v>
      </c>
      <c r="S20" s="173">
        <v>0.47099999999999997</v>
      </c>
      <c r="T20" s="173">
        <v>0.56399999999999995</v>
      </c>
      <c r="U20" s="173">
        <v>0.65600000000000003</v>
      </c>
      <c r="V20" s="173">
        <v>0.73699999999999999</v>
      </c>
      <c r="W20" s="173">
        <v>0.81699999999999995</v>
      </c>
      <c r="X20" s="173">
        <v>0.90800000000000003</v>
      </c>
      <c r="Y20" s="173">
        <v>0.99399999999999999</v>
      </c>
      <c r="Z20" s="173">
        <v>1.121</v>
      </c>
      <c r="AA20" s="173">
        <v>1.246</v>
      </c>
      <c r="AB20" s="173">
        <v>1.385</v>
      </c>
      <c r="AC20" s="173">
        <v>1.5289999999999999</v>
      </c>
      <c r="AD20" s="173">
        <v>1.7330000000000001</v>
      </c>
      <c r="AE20" s="173">
        <v>2.0350000000000001</v>
      </c>
      <c r="AF20" s="174">
        <v>2.5390000000000001</v>
      </c>
    </row>
    <row r="21" spans="1:32" s="511" customFormat="1" x14ac:dyDescent="0.2">
      <c r="A21" s="356" t="s">
        <v>183</v>
      </c>
      <c r="B21" s="351">
        <v>126</v>
      </c>
      <c r="C21" s="161">
        <v>21913</v>
      </c>
      <c r="D21" s="351">
        <v>319</v>
      </c>
      <c r="E21" s="360">
        <v>422.29199999999997</v>
      </c>
      <c r="F21" s="352">
        <v>0.755</v>
      </c>
      <c r="G21" s="352">
        <v>0.67600000000000005</v>
      </c>
      <c r="H21" s="163">
        <v>0.84199999999999997</v>
      </c>
      <c r="I21" s="351">
        <v>62</v>
      </c>
      <c r="J21" s="353">
        <v>8</v>
      </c>
      <c r="K21" s="354">
        <v>0.12903000000000001</v>
      </c>
      <c r="L21" s="353">
        <v>5</v>
      </c>
      <c r="M21" s="355">
        <v>8.0649999999999999E-2</v>
      </c>
      <c r="N21" s="173">
        <v>0</v>
      </c>
      <c r="O21" s="173">
        <v>0</v>
      </c>
      <c r="P21" s="173">
        <v>0</v>
      </c>
      <c r="Q21" s="173">
        <v>0</v>
      </c>
      <c r="R21" s="173">
        <v>0.16900000000000001</v>
      </c>
      <c r="S21" s="173">
        <v>0.28999999999999998</v>
      </c>
      <c r="T21" s="173">
        <v>0.36199999999999999</v>
      </c>
      <c r="U21" s="173">
        <v>0.42399999999999999</v>
      </c>
      <c r="V21" s="173">
        <v>0.54400000000000004</v>
      </c>
      <c r="W21" s="173">
        <v>0.64900000000000002</v>
      </c>
      <c r="X21" s="173">
        <v>0.77600000000000002</v>
      </c>
      <c r="Y21" s="173">
        <v>0.95599999999999996</v>
      </c>
      <c r="Z21" s="173">
        <v>1.0840000000000001</v>
      </c>
      <c r="AA21" s="173">
        <v>1.268</v>
      </c>
      <c r="AB21" s="173">
        <v>1.359</v>
      </c>
      <c r="AC21" s="173">
        <v>1.482</v>
      </c>
      <c r="AD21" s="173">
        <v>1.629</v>
      </c>
      <c r="AE21" s="173">
        <v>1.9710000000000001</v>
      </c>
      <c r="AF21" s="174">
        <v>2.7210000000000001</v>
      </c>
    </row>
    <row r="22" spans="1:32" s="511" customFormat="1" x14ac:dyDescent="0.2">
      <c r="A22" s="356" t="s">
        <v>174</v>
      </c>
      <c r="B22" s="351">
        <v>437</v>
      </c>
      <c r="C22" s="161">
        <v>211468</v>
      </c>
      <c r="D22" s="351">
        <v>329</v>
      </c>
      <c r="E22" s="360">
        <v>1241.4849999999999</v>
      </c>
      <c r="F22" s="352">
        <v>0.26500000000000001</v>
      </c>
      <c r="G22" s="352">
        <v>0.23799999999999999</v>
      </c>
      <c r="H22" s="163">
        <v>0.29499999999999998</v>
      </c>
      <c r="I22" s="351">
        <v>247</v>
      </c>
      <c r="J22" s="353">
        <v>11</v>
      </c>
      <c r="K22" s="354">
        <v>4.453E-2</v>
      </c>
      <c r="L22" s="353">
        <v>3</v>
      </c>
      <c r="M22" s="355">
        <v>1.2150000000000001E-2</v>
      </c>
      <c r="N22" s="173">
        <v>0</v>
      </c>
      <c r="O22" s="173">
        <v>0</v>
      </c>
      <c r="P22" s="173">
        <v>0</v>
      </c>
      <c r="Q22" s="173">
        <v>0</v>
      </c>
      <c r="R22" s="173">
        <v>0</v>
      </c>
      <c r="S22" s="173">
        <v>0</v>
      </c>
      <c r="T22" s="173">
        <v>0</v>
      </c>
      <c r="U22" s="173">
        <v>0</v>
      </c>
      <c r="V22" s="173">
        <v>0</v>
      </c>
      <c r="W22" s="173">
        <v>0</v>
      </c>
      <c r="X22" s="173">
        <v>0.129</v>
      </c>
      <c r="Y22" s="173">
        <v>0.187</v>
      </c>
      <c r="Z22" s="173">
        <v>0.251</v>
      </c>
      <c r="AA22" s="173">
        <v>0.32400000000000001</v>
      </c>
      <c r="AB22" s="173">
        <v>0.39700000000000002</v>
      </c>
      <c r="AC22" s="173">
        <v>0.51700000000000002</v>
      </c>
      <c r="AD22" s="173">
        <v>0.71499999999999997</v>
      </c>
      <c r="AE22" s="173">
        <v>0.84499999999999997</v>
      </c>
      <c r="AF22" s="174">
        <v>1.1000000000000001</v>
      </c>
    </row>
    <row r="23" spans="1:32" s="511" customFormat="1" x14ac:dyDescent="0.2">
      <c r="A23" s="356" t="s">
        <v>175</v>
      </c>
      <c r="B23" s="351">
        <v>506</v>
      </c>
      <c r="C23" s="161">
        <v>110975</v>
      </c>
      <c r="D23" s="351">
        <v>793</v>
      </c>
      <c r="E23" s="360">
        <v>1179.1559999999999</v>
      </c>
      <c r="F23" s="352">
        <v>0.67300000000000004</v>
      </c>
      <c r="G23" s="352">
        <v>0.627</v>
      </c>
      <c r="H23" s="163">
        <v>0.72099999999999997</v>
      </c>
      <c r="I23" s="351">
        <v>295</v>
      </c>
      <c r="J23" s="353">
        <v>17</v>
      </c>
      <c r="K23" s="354">
        <v>5.7630000000000001E-2</v>
      </c>
      <c r="L23" s="353">
        <v>4</v>
      </c>
      <c r="M23" s="355">
        <v>1.3560000000000001E-2</v>
      </c>
      <c r="N23" s="173">
        <v>0</v>
      </c>
      <c r="O23" s="173">
        <v>0</v>
      </c>
      <c r="P23" s="173">
        <v>0</v>
      </c>
      <c r="Q23" s="173">
        <v>0</v>
      </c>
      <c r="R23" s="173">
        <v>0</v>
      </c>
      <c r="S23" s="173">
        <v>0.20200000000000001</v>
      </c>
      <c r="T23" s="173">
        <v>0.32400000000000001</v>
      </c>
      <c r="U23" s="173">
        <v>0.38100000000000001</v>
      </c>
      <c r="V23" s="173">
        <v>0.44900000000000001</v>
      </c>
      <c r="W23" s="173">
        <v>0.51</v>
      </c>
      <c r="X23" s="173">
        <v>0.59299999999999997</v>
      </c>
      <c r="Y23" s="173">
        <v>0.67800000000000005</v>
      </c>
      <c r="Z23" s="173">
        <v>0.80500000000000005</v>
      </c>
      <c r="AA23" s="173">
        <v>0.90200000000000002</v>
      </c>
      <c r="AB23" s="173">
        <v>0.97599999999999998</v>
      </c>
      <c r="AC23" s="173">
        <v>1.1080000000000001</v>
      </c>
      <c r="AD23" s="173">
        <v>1.337</v>
      </c>
      <c r="AE23" s="173">
        <v>1.6830000000000001</v>
      </c>
      <c r="AF23" s="174">
        <v>2.335</v>
      </c>
    </row>
    <row r="24" spans="1:32" s="511" customFormat="1" x14ac:dyDescent="0.2">
      <c r="A24" s="356" t="s">
        <v>180</v>
      </c>
      <c r="B24" s="351">
        <v>410</v>
      </c>
      <c r="C24" s="161">
        <v>47698</v>
      </c>
      <c r="D24" s="351">
        <v>275</v>
      </c>
      <c r="E24" s="360">
        <v>628.78499999999997</v>
      </c>
      <c r="F24" s="352">
        <v>0.437</v>
      </c>
      <c r="G24" s="352">
        <v>0.38800000000000001</v>
      </c>
      <c r="H24" s="163">
        <v>0.49099999999999999</v>
      </c>
      <c r="I24" s="351">
        <v>179</v>
      </c>
      <c r="J24" s="353">
        <v>3</v>
      </c>
      <c r="K24" s="354">
        <v>1.6760000000000001E-2</v>
      </c>
      <c r="L24" s="353">
        <v>0</v>
      </c>
      <c r="M24" s="355">
        <v>0</v>
      </c>
      <c r="N24" s="173">
        <v>0</v>
      </c>
      <c r="O24" s="173">
        <v>0</v>
      </c>
      <c r="P24" s="173">
        <v>0</v>
      </c>
      <c r="Q24" s="173">
        <v>0</v>
      </c>
      <c r="R24" s="173">
        <v>0</v>
      </c>
      <c r="S24" s="173">
        <v>0</v>
      </c>
      <c r="T24" s="173">
        <v>0</v>
      </c>
      <c r="U24" s="173">
        <v>0</v>
      </c>
      <c r="V24" s="173">
        <v>0</v>
      </c>
      <c r="W24" s="173">
        <v>0.19800000000000001</v>
      </c>
      <c r="X24" s="173">
        <v>0.35799999999999998</v>
      </c>
      <c r="Y24" s="173">
        <v>0.39400000000000002</v>
      </c>
      <c r="Z24" s="173">
        <v>0.45600000000000002</v>
      </c>
      <c r="AA24" s="173">
        <v>0.57999999999999996</v>
      </c>
      <c r="AB24" s="173">
        <v>0.625</v>
      </c>
      <c r="AC24" s="173">
        <v>0.748</v>
      </c>
      <c r="AD24" s="173">
        <v>0.9</v>
      </c>
      <c r="AE24" s="173">
        <v>1.0429999999999999</v>
      </c>
      <c r="AF24" s="174">
        <v>1.3959999999999999</v>
      </c>
    </row>
    <row r="25" spans="1:32" s="511" customFormat="1" x14ac:dyDescent="0.2">
      <c r="A25" s="356" t="s">
        <v>181</v>
      </c>
      <c r="B25" s="351">
        <v>396</v>
      </c>
      <c r="C25" s="161">
        <v>31494</v>
      </c>
      <c r="D25" s="351">
        <v>228</v>
      </c>
      <c r="E25" s="360">
        <v>410.71600000000001</v>
      </c>
      <c r="F25" s="352">
        <v>0.55500000000000005</v>
      </c>
      <c r="G25" s="352">
        <v>0.48599999999999999</v>
      </c>
      <c r="H25" s="163">
        <v>0.63100000000000001</v>
      </c>
      <c r="I25" s="351">
        <v>112</v>
      </c>
      <c r="J25" s="353">
        <v>4</v>
      </c>
      <c r="K25" s="354">
        <v>3.5709999999999999E-2</v>
      </c>
      <c r="L25" s="353">
        <v>3</v>
      </c>
      <c r="M25" s="355">
        <v>2.6789999999999998E-2</v>
      </c>
      <c r="N25" s="173">
        <v>0</v>
      </c>
      <c r="O25" s="173">
        <v>0</v>
      </c>
      <c r="P25" s="173">
        <v>0</v>
      </c>
      <c r="Q25" s="173">
        <v>0</v>
      </c>
      <c r="R25" s="173">
        <v>0</v>
      </c>
      <c r="S25" s="173">
        <v>0</v>
      </c>
      <c r="T25" s="173">
        <v>0</v>
      </c>
      <c r="U25" s="173">
        <v>0</v>
      </c>
      <c r="V25" s="173">
        <v>0.24199999999999999</v>
      </c>
      <c r="W25" s="173">
        <v>0.33100000000000002</v>
      </c>
      <c r="X25" s="173">
        <v>0.35699999999999998</v>
      </c>
      <c r="Y25" s="173">
        <v>0.441</v>
      </c>
      <c r="Z25" s="173">
        <v>0.51600000000000001</v>
      </c>
      <c r="AA25" s="173">
        <v>0.68500000000000005</v>
      </c>
      <c r="AB25" s="173">
        <v>0.78400000000000003</v>
      </c>
      <c r="AC25" s="173">
        <v>0.81399999999999995</v>
      </c>
      <c r="AD25" s="173">
        <v>0.95399999999999996</v>
      </c>
      <c r="AE25" s="173">
        <v>1.4430000000000001</v>
      </c>
      <c r="AF25" s="174">
        <v>1.73</v>
      </c>
    </row>
    <row r="26" spans="1:32" s="511" customFormat="1" x14ac:dyDescent="0.2">
      <c r="A26" s="356" t="s">
        <v>185</v>
      </c>
      <c r="B26" s="351">
        <v>223</v>
      </c>
      <c r="C26" s="161">
        <v>16134</v>
      </c>
      <c r="D26" s="351">
        <v>140</v>
      </c>
      <c r="E26" s="360">
        <v>206.74600000000001</v>
      </c>
      <c r="F26" s="352">
        <v>0.67700000000000005</v>
      </c>
      <c r="G26" s="352">
        <v>0.57199999999999995</v>
      </c>
      <c r="H26" s="163">
        <v>0.79700000000000004</v>
      </c>
      <c r="I26" s="351">
        <v>60</v>
      </c>
      <c r="J26" s="353">
        <v>1</v>
      </c>
      <c r="K26" s="354">
        <v>1.6670000000000001E-2</v>
      </c>
      <c r="L26" s="353">
        <v>1</v>
      </c>
      <c r="M26" s="355">
        <v>1.6670000000000001E-2</v>
      </c>
      <c r="N26" s="173">
        <v>0</v>
      </c>
      <c r="O26" s="173">
        <v>0</v>
      </c>
      <c r="P26" s="173">
        <v>0</v>
      </c>
      <c r="Q26" s="173">
        <v>0</v>
      </c>
      <c r="R26" s="173">
        <v>0</v>
      </c>
      <c r="S26" s="173">
        <v>0</v>
      </c>
      <c r="T26" s="173">
        <v>0</v>
      </c>
      <c r="U26" s="173">
        <v>0.23899999999999999</v>
      </c>
      <c r="V26" s="173">
        <v>0.31900000000000001</v>
      </c>
      <c r="W26" s="173">
        <v>0.41099999999999998</v>
      </c>
      <c r="X26" s="173">
        <v>0.55400000000000005</v>
      </c>
      <c r="Y26" s="173">
        <v>0.61899999999999999</v>
      </c>
      <c r="Z26" s="173">
        <v>0.69499999999999995</v>
      </c>
      <c r="AA26" s="173">
        <v>0.79500000000000004</v>
      </c>
      <c r="AB26" s="173">
        <v>0.89</v>
      </c>
      <c r="AC26" s="173">
        <v>0.94</v>
      </c>
      <c r="AD26" s="173">
        <v>1.0720000000000001</v>
      </c>
      <c r="AE26" s="173">
        <v>1.2230000000000001</v>
      </c>
      <c r="AF26" s="174">
        <v>1.401</v>
      </c>
    </row>
    <row r="27" spans="1:32" s="511" customFormat="1" ht="14.25" x14ac:dyDescent="0.2">
      <c r="A27" s="356" t="s">
        <v>397</v>
      </c>
      <c r="B27" s="351">
        <v>1928</v>
      </c>
      <c r="C27" s="161">
        <v>291628</v>
      </c>
      <c r="D27" s="351">
        <v>2006</v>
      </c>
      <c r="E27" s="360">
        <v>2565.0120000000002</v>
      </c>
      <c r="F27" s="352">
        <v>0.78200000000000003</v>
      </c>
      <c r="G27" s="352">
        <v>0.748</v>
      </c>
      <c r="H27" s="163">
        <v>0.81699999999999995</v>
      </c>
      <c r="I27" s="351">
        <v>759</v>
      </c>
      <c r="J27" s="353">
        <v>36</v>
      </c>
      <c r="K27" s="354">
        <v>4.743E-2</v>
      </c>
      <c r="L27" s="353">
        <v>15</v>
      </c>
      <c r="M27" s="355">
        <v>1.976E-2</v>
      </c>
      <c r="N27" s="173">
        <v>0</v>
      </c>
      <c r="O27" s="173">
        <v>0</v>
      </c>
      <c r="P27" s="173">
        <v>0</v>
      </c>
      <c r="Q27" s="173">
        <v>0</v>
      </c>
      <c r="R27" s="173">
        <v>0</v>
      </c>
      <c r="S27" s="173">
        <v>0.25700000000000001</v>
      </c>
      <c r="T27" s="173">
        <v>0.377</v>
      </c>
      <c r="U27" s="173">
        <v>0.46</v>
      </c>
      <c r="V27" s="173">
        <v>0.56100000000000005</v>
      </c>
      <c r="W27" s="173">
        <v>0.65300000000000002</v>
      </c>
      <c r="X27" s="173">
        <v>0.73099999999999998</v>
      </c>
      <c r="Y27" s="173">
        <v>0.81100000000000005</v>
      </c>
      <c r="Z27" s="173">
        <v>0.88200000000000001</v>
      </c>
      <c r="AA27" s="173">
        <v>0.94599999999999995</v>
      </c>
      <c r="AB27" s="173">
        <v>1.107</v>
      </c>
      <c r="AC27" s="173">
        <v>1.272</v>
      </c>
      <c r="AD27" s="173">
        <v>1.4890000000000001</v>
      </c>
      <c r="AE27" s="173">
        <v>1.804</v>
      </c>
      <c r="AF27" s="174">
        <v>2.3919999999999999</v>
      </c>
    </row>
    <row r="28" spans="1:32" s="511" customFormat="1" x14ac:dyDescent="0.2">
      <c r="A28" s="356" t="s">
        <v>196</v>
      </c>
      <c r="B28" s="351">
        <v>28</v>
      </c>
      <c r="C28" s="161">
        <v>622</v>
      </c>
      <c r="D28" s="351">
        <v>10</v>
      </c>
      <c r="E28" s="360">
        <v>18.783999999999999</v>
      </c>
      <c r="F28" s="352">
        <v>0.53200000000000003</v>
      </c>
      <c r="G28" s="352">
        <v>0.27</v>
      </c>
      <c r="H28" s="163">
        <v>0.94899999999999995</v>
      </c>
      <c r="I28" s="351">
        <v>5</v>
      </c>
      <c r="J28" s="358" t="s">
        <v>286</v>
      </c>
      <c r="K28" s="361" t="s">
        <v>286</v>
      </c>
      <c r="L28" s="358" t="s">
        <v>286</v>
      </c>
      <c r="M28" s="362" t="s">
        <v>286</v>
      </c>
      <c r="N28" s="173" t="s">
        <v>286</v>
      </c>
      <c r="O28" s="173" t="s">
        <v>286</v>
      </c>
      <c r="P28" s="173" t="s">
        <v>286</v>
      </c>
      <c r="Q28" s="173" t="s">
        <v>286</v>
      </c>
      <c r="R28" s="173" t="s">
        <v>286</v>
      </c>
      <c r="S28" s="173" t="s">
        <v>286</v>
      </c>
      <c r="T28" s="173" t="s">
        <v>286</v>
      </c>
      <c r="U28" s="173" t="s">
        <v>286</v>
      </c>
      <c r="V28" s="173" t="s">
        <v>286</v>
      </c>
      <c r="W28" s="173" t="s">
        <v>286</v>
      </c>
      <c r="X28" s="173" t="s">
        <v>286</v>
      </c>
      <c r="Y28" s="173" t="s">
        <v>286</v>
      </c>
      <c r="Z28" s="173" t="s">
        <v>286</v>
      </c>
      <c r="AA28" s="173" t="s">
        <v>286</v>
      </c>
      <c r="AB28" s="173" t="s">
        <v>286</v>
      </c>
      <c r="AC28" s="173" t="s">
        <v>286</v>
      </c>
      <c r="AD28" s="173" t="s">
        <v>286</v>
      </c>
      <c r="AE28" s="173" t="s">
        <v>286</v>
      </c>
      <c r="AF28" s="174" t="s">
        <v>286</v>
      </c>
    </row>
    <row r="29" spans="1:32" s="511" customFormat="1" ht="14.25" x14ac:dyDescent="0.2">
      <c r="A29" s="356" t="s">
        <v>386</v>
      </c>
      <c r="B29" s="351">
        <v>3225</v>
      </c>
      <c r="C29" s="161">
        <v>307648</v>
      </c>
      <c r="D29" s="351">
        <v>2020</v>
      </c>
      <c r="E29" s="360">
        <v>2447.6109999999999</v>
      </c>
      <c r="F29" s="352">
        <v>0.82499999999999996</v>
      </c>
      <c r="G29" s="352">
        <v>0.79</v>
      </c>
      <c r="H29" s="163">
        <v>0.86199999999999999</v>
      </c>
      <c r="I29" s="351">
        <v>794</v>
      </c>
      <c r="J29" s="353">
        <v>45</v>
      </c>
      <c r="K29" s="354">
        <v>5.6680000000000001E-2</v>
      </c>
      <c r="L29" s="353">
        <v>6</v>
      </c>
      <c r="M29" s="355">
        <v>7.5599999999999999E-3</v>
      </c>
      <c r="N29" s="173">
        <v>0</v>
      </c>
      <c r="O29" s="173">
        <v>0</v>
      </c>
      <c r="P29" s="173">
        <v>0</v>
      </c>
      <c r="Q29" s="173">
        <v>0</v>
      </c>
      <c r="R29" s="173">
        <v>0</v>
      </c>
      <c r="S29" s="173">
        <v>0.21099999999999999</v>
      </c>
      <c r="T29" s="173">
        <v>0.38300000000000001</v>
      </c>
      <c r="U29" s="173">
        <v>0.49399999999999999</v>
      </c>
      <c r="V29" s="173">
        <v>0.58499999999999996</v>
      </c>
      <c r="W29" s="173">
        <v>0.68100000000000005</v>
      </c>
      <c r="X29" s="173">
        <v>0.75800000000000001</v>
      </c>
      <c r="Y29" s="173">
        <v>0.84399999999999997</v>
      </c>
      <c r="Z29" s="173">
        <v>0.90900000000000003</v>
      </c>
      <c r="AA29" s="173">
        <v>0.995</v>
      </c>
      <c r="AB29" s="173">
        <v>1.214</v>
      </c>
      <c r="AC29" s="173">
        <v>1.47</v>
      </c>
      <c r="AD29" s="173">
        <v>1.657</v>
      </c>
      <c r="AE29" s="173">
        <v>1.93</v>
      </c>
      <c r="AF29" s="174">
        <v>2.5990000000000002</v>
      </c>
    </row>
    <row r="30" spans="1:32" s="511" customFormat="1" ht="14.25" x14ac:dyDescent="0.2">
      <c r="A30" s="356" t="s">
        <v>398</v>
      </c>
      <c r="B30" s="351">
        <v>1907</v>
      </c>
      <c r="C30" s="161">
        <v>417937</v>
      </c>
      <c r="D30" s="351">
        <v>1547</v>
      </c>
      <c r="E30" s="360">
        <v>2603.5279999999998</v>
      </c>
      <c r="F30" s="352">
        <v>0.59399999999999997</v>
      </c>
      <c r="G30" s="352">
        <v>0.56499999999999995</v>
      </c>
      <c r="H30" s="163">
        <v>0.624</v>
      </c>
      <c r="I30" s="351">
        <v>813</v>
      </c>
      <c r="J30" s="353">
        <v>19</v>
      </c>
      <c r="K30" s="354">
        <v>2.3370000000000002E-2</v>
      </c>
      <c r="L30" s="353">
        <v>10</v>
      </c>
      <c r="M30" s="355">
        <v>1.23E-2</v>
      </c>
      <c r="N30" s="173">
        <v>0</v>
      </c>
      <c r="O30" s="173">
        <v>0</v>
      </c>
      <c r="P30" s="173">
        <v>0</v>
      </c>
      <c r="Q30" s="173">
        <v>0</v>
      </c>
      <c r="R30" s="173">
        <v>0</v>
      </c>
      <c r="S30" s="173">
        <v>0</v>
      </c>
      <c r="T30" s="173">
        <v>0.20699999999999999</v>
      </c>
      <c r="U30" s="173">
        <v>0.34300000000000003</v>
      </c>
      <c r="V30" s="173">
        <v>0.42</v>
      </c>
      <c r="W30" s="173">
        <v>0.497</v>
      </c>
      <c r="X30" s="173">
        <v>0.57499999999999996</v>
      </c>
      <c r="Y30" s="173">
        <v>0.63100000000000001</v>
      </c>
      <c r="Z30" s="173">
        <v>0.7</v>
      </c>
      <c r="AA30" s="173">
        <v>0.76700000000000002</v>
      </c>
      <c r="AB30" s="173">
        <v>0.86799999999999999</v>
      </c>
      <c r="AC30" s="173">
        <v>0.98299999999999998</v>
      </c>
      <c r="AD30" s="173">
        <v>1.2070000000000001</v>
      </c>
      <c r="AE30" s="173">
        <v>1.486</v>
      </c>
      <c r="AF30" s="174">
        <v>1.897</v>
      </c>
    </row>
    <row r="31" spans="1:32" s="511" customFormat="1" x14ac:dyDescent="0.2">
      <c r="A31" s="356" t="s">
        <v>192</v>
      </c>
      <c r="B31" s="351">
        <v>34</v>
      </c>
      <c r="C31" s="161">
        <v>3142</v>
      </c>
      <c r="D31" s="351">
        <v>35</v>
      </c>
      <c r="E31" s="360">
        <v>55.973999999999997</v>
      </c>
      <c r="F31" s="352">
        <v>0.625</v>
      </c>
      <c r="G31" s="352">
        <v>0.442</v>
      </c>
      <c r="H31" s="163">
        <v>0.86</v>
      </c>
      <c r="I31" s="351">
        <v>18</v>
      </c>
      <c r="J31" s="353">
        <v>1</v>
      </c>
      <c r="K31" s="354">
        <v>5.5559999999999998E-2</v>
      </c>
      <c r="L31" s="353">
        <v>0</v>
      </c>
      <c r="M31" s="355">
        <v>0</v>
      </c>
      <c r="N31" s="173" t="s">
        <v>286</v>
      </c>
      <c r="O31" s="173" t="s">
        <v>286</v>
      </c>
      <c r="P31" s="173" t="s">
        <v>286</v>
      </c>
      <c r="Q31" s="173" t="s">
        <v>286</v>
      </c>
      <c r="R31" s="173" t="s">
        <v>286</v>
      </c>
      <c r="S31" s="173" t="s">
        <v>286</v>
      </c>
      <c r="T31" s="173" t="s">
        <v>286</v>
      </c>
      <c r="U31" s="173" t="s">
        <v>286</v>
      </c>
      <c r="V31" s="173" t="s">
        <v>286</v>
      </c>
      <c r="W31" s="173" t="s">
        <v>286</v>
      </c>
      <c r="X31" s="173" t="s">
        <v>286</v>
      </c>
      <c r="Y31" s="173" t="s">
        <v>286</v>
      </c>
      <c r="Z31" s="173" t="s">
        <v>286</v>
      </c>
      <c r="AA31" s="173" t="s">
        <v>286</v>
      </c>
      <c r="AB31" s="173" t="s">
        <v>286</v>
      </c>
      <c r="AC31" s="173" t="s">
        <v>286</v>
      </c>
      <c r="AD31" s="173" t="s">
        <v>286</v>
      </c>
      <c r="AE31" s="173" t="s">
        <v>286</v>
      </c>
      <c r="AF31" s="174" t="s">
        <v>286</v>
      </c>
    </row>
    <row r="32" spans="1:32" s="511" customFormat="1" x14ac:dyDescent="0.2">
      <c r="A32" s="356" t="s">
        <v>176</v>
      </c>
      <c r="B32" s="351">
        <v>477</v>
      </c>
      <c r="C32" s="161">
        <v>100750</v>
      </c>
      <c r="D32" s="351">
        <v>361</v>
      </c>
      <c r="E32" s="360">
        <v>679.15499999999997</v>
      </c>
      <c r="F32" s="352">
        <v>0.53200000000000003</v>
      </c>
      <c r="G32" s="352">
        <v>0.47899999999999998</v>
      </c>
      <c r="H32" s="163">
        <v>0.58899999999999997</v>
      </c>
      <c r="I32" s="351">
        <v>185</v>
      </c>
      <c r="J32" s="353">
        <v>7</v>
      </c>
      <c r="K32" s="354">
        <v>3.7839999999999999E-2</v>
      </c>
      <c r="L32" s="353">
        <v>2</v>
      </c>
      <c r="M32" s="355">
        <v>1.081E-2</v>
      </c>
      <c r="N32" s="173">
        <v>0</v>
      </c>
      <c r="O32" s="173">
        <v>0</v>
      </c>
      <c r="P32" s="173">
        <v>0</v>
      </c>
      <c r="Q32" s="173">
        <v>0</v>
      </c>
      <c r="R32" s="173">
        <v>0</v>
      </c>
      <c r="S32" s="173">
        <v>0</v>
      </c>
      <c r="T32" s="173">
        <v>0</v>
      </c>
      <c r="U32" s="173">
        <v>0.154</v>
      </c>
      <c r="V32" s="173">
        <v>0.29699999999999999</v>
      </c>
      <c r="W32" s="173">
        <v>0.38600000000000001</v>
      </c>
      <c r="X32" s="173">
        <v>0.45</v>
      </c>
      <c r="Y32" s="173">
        <v>0.51900000000000002</v>
      </c>
      <c r="Z32" s="173">
        <v>0.57499999999999996</v>
      </c>
      <c r="AA32" s="173">
        <v>0.70799999999999996</v>
      </c>
      <c r="AB32" s="173">
        <v>0.80100000000000005</v>
      </c>
      <c r="AC32" s="173">
        <v>0.95799999999999996</v>
      </c>
      <c r="AD32" s="173">
        <v>1.403</v>
      </c>
      <c r="AE32" s="173">
        <v>1.6579999999999999</v>
      </c>
      <c r="AF32" s="174">
        <v>2.2989999999999999</v>
      </c>
    </row>
    <row r="33" spans="1:32" s="511" customFormat="1" x14ac:dyDescent="0.2">
      <c r="A33" s="356" t="s">
        <v>194</v>
      </c>
      <c r="B33" s="351">
        <v>21</v>
      </c>
      <c r="C33" s="161">
        <v>1307</v>
      </c>
      <c r="D33" s="351">
        <v>64</v>
      </c>
      <c r="E33" s="360">
        <v>175.47800000000001</v>
      </c>
      <c r="F33" s="352">
        <v>0.36499999999999999</v>
      </c>
      <c r="G33" s="352">
        <v>0.28299999999999997</v>
      </c>
      <c r="H33" s="163">
        <v>0.46300000000000002</v>
      </c>
      <c r="I33" s="351">
        <v>20</v>
      </c>
      <c r="J33" s="353">
        <v>1</v>
      </c>
      <c r="K33" s="354">
        <v>0.05</v>
      </c>
      <c r="L33" s="353">
        <v>0</v>
      </c>
      <c r="M33" s="355">
        <v>0</v>
      </c>
      <c r="N33" s="173">
        <v>0</v>
      </c>
      <c r="O33" s="173">
        <v>0</v>
      </c>
      <c r="P33" s="173">
        <v>0.06</v>
      </c>
      <c r="Q33" s="173">
        <v>0.123</v>
      </c>
      <c r="R33" s="173">
        <v>0.13600000000000001</v>
      </c>
      <c r="S33" s="173">
        <v>0.14599999999999999</v>
      </c>
      <c r="T33" s="173">
        <v>0.16300000000000001</v>
      </c>
      <c r="U33" s="173">
        <v>0.19600000000000001</v>
      </c>
      <c r="V33" s="173">
        <v>0.22</v>
      </c>
      <c r="W33" s="173">
        <v>0.23100000000000001</v>
      </c>
      <c r="X33" s="173">
        <v>0.24299999999999999</v>
      </c>
      <c r="Y33" s="173">
        <v>0.26</v>
      </c>
      <c r="Z33" s="173">
        <v>0.34599999999999997</v>
      </c>
      <c r="AA33" s="173">
        <v>0.441</v>
      </c>
      <c r="AB33" s="173">
        <v>0.46899999999999997</v>
      </c>
      <c r="AC33" s="173">
        <v>0.54200000000000004</v>
      </c>
      <c r="AD33" s="173">
        <v>0.66</v>
      </c>
      <c r="AE33" s="173">
        <v>0.75800000000000001</v>
      </c>
      <c r="AF33" s="174">
        <v>1.143</v>
      </c>
    </row>
    <row r="34" spans="1:32" s="511" customFormat="1" x14ac:dyDescent="0.2">
      <c r="A34" s="356" t="s">
        <v>195</v>
      </c>
      <c r="B34" s="351">
        <v>62</v>
      </c>
      <c r="C34" s="161">
        <v>1080</v>
      </c>
      <c r="D34" s="351">
        <v>18</v>
      </c>
      <c r="E34" s="360">
        <v>26.61</v>
      </c>
      <c r="F34" s="352">
        <v>0.67600000000000005</v>
      </c>
      <c r="G34" s="352">
        <v>0.41399999999999998</v>
      </c>
      <c r="H34" s="163">
        <v>1.048</v>
      </c>
      <c r="I34" s="351">
        <v>6</v>
      </c>
      <c r="J34" s="358" t="s">
        <v>286</v>
      </c>
      <c r="K34" s="361" t="s">
        <v>286</v>
      </c>
      <c r="L34" s="358" t="s">
        <v>286</v>
      </c>
      <c r="M34" s="362" t="s">
        <v>286</v>
      </c>
      <c r="N34" s="173" t="s">
        <v>286</v>
      </c>
      <c r="O34" s="173" t="s">
        <v>286</v>
      </c>
      <c r="P34" s="173" t="s">
        <v>286</v>
      </c>
      <c r="Q34" s="173" t="s">
        <v>286</v>
      </c>
      <c r="R34" s="173" t="s">
        <v>286</v>
      </c>
      <c r="S34" s="173" t="s">
        <v>286</v>
      </c>
      <c r="T34" s="173" t="s">
        <v>286</v>
      </c>
      <c r="U34" s="173" t="s">
        <v>286</v>
      </c>
      <c r="V34" s="173" t="s">
        <v>286</v>
      </c>
      <c r="W34" s="173" t="s">
        <v>286</v>
      </c>
      <c r="X34" s="173" t="s">
        <v>286</v>
      </c>
      <c r="Y34" s="173" t="s">
        <v>286</v>
      </c>
      <c r="Z34" s="173" t="s">
        <v>286</v>
      </c>
      <c r="AA34" s="173" t="s">
        <v>286</v>
      </c>
      <c r="AB34" s="173" t="s">
        <v>286</v>
      </c>
      <c r="AC34" s="173" t="s">
        <v>286</v>
      </c>
      <c r="AD34" s="173" t="s">
        <v>286</v>
      </c>
      <c r="AE34" s="173" t="s">
        <v>286</v>
      </c>
      <c r="AF34" s="174" t="s">
        <v>286</v>
      </c>
    </row>
    <row r="35" spans="1:32" s="511" customFormat="1" x14ac:dyDescent="0.2">
      <c r="A35" s="356" t="s">
        <v>188</v>
      </c>
      <c r="B35" s="351">
        <v>276</v>
      </c>
      <c r="C35" s="161">
        <v>9157</v>
      </c>
      <c r="D35" s="351">
        <v>38</v>
      </c>
      <c r="E35" s="360">
        <v>119.041</v>
      </c>
      <c r="F35" s="352">
        <v>0.31900000000000001</v>
      </c>
      <c r="G35" s="352">
        <v>0.22900000000000001</v>
      </c>
      <c r="H35" s="163">
        <v>0.434</v>
      </c>
      <c r="I35" s="351">
        <v>26</v>
      </c>
      <c r="J35" s="353">
        <v>0</v>
      </c>
      <c r="K35" s="354">
        <v>0</v>
      </c>
      <c r="L35" s="353">
        <v>0</v>
      </c>
      <c r="M35" s="355">
        <v>0</v>
      </c>
      <c r="N35" s="173">
        <v>0</v>
      </c>
      <c r="O35" s="173">
        <v>0</v>
      </c>
      <c r="P35" s="173">
        <v>0</v>
      </c>
      <c r="Q35" s="173">
        <v>0</v>
      </c>
      <c r="R35" s="173">
        <v>0</v>
      </c>
      <c r="S35" s="173">
        <v>0</v>
      </c>
      <c r="T35" s="173">
        <v>0.28100000000000003</v>
      </c>
      <c r="U35" s="173">
        <v>0.30299999999999999</v>
      </c>
      <c r="V35" s="173">
        <v>0.34499999999999997</v>
      </c>
      <c r="W35" s="173">
        <v>0.50600000000000001</v>
      </c>
      <c r="X35" s="173">
        <v>0.55300000000000005</v>
      </c>
      <c r="Y35" s="173">
        <v>0.55700000000000005</v>
      </c>
      <c r="Z35" s="173">
        <v>0.65100000000000002</v>
      </c>
      <c r="AA35" s="173">
        <v>0.754</v>
      </c>
      <c r="AB35" s="173">
        <v>0.76200000000000001</v>
      </c>
      <c r="AC35" s="173">
        <v>0.76200000000000001</v>
      </c>
      <c r="AD35" s="173">
        <v>0.999</v>
      </c>
      <c r="AE35" s="173">
        <v>1.411</v>
      </c>
      <c r="AF35" s="174">
        <v>1.4510000000000001</v>
      </c>
    </row>
    <row r="36" spans="1:32" s="511" customFormat="1" x14ac:dyDescent="0.2">
      <c r="A36" s="356" t="s">
        <v>334</v>
      </c>
      <c r="B36" s="351">
        <v>371</v>
      </c>
      <c r="C36" s="161">
        <v>32082</v>
      </c>
      <c r="D36" s="351">
        <v>26</v>
      </c>
      <c r="E36" s="360">
        <v>22.457000000000001</v>
      </c>
      <c r="F36" s="352">
        <v>1.1579999999999999</v>
      </c>
      <c r="G36" s="352">
        <v>0.77200000000000002</v>
      </c>
      <c r="H36" s="163">
        <v>1.6719999999999999</v>
      </c>
      <c r="I36" s="363">
        <v>0</v>
      </c>
      <c r="J36" s="358" t="s">
        <v>286</v>
      </c>
      <c r="K36" s="361" t="s">
        <v>286</v>
      </c>
      <c r="L36" s="358" t="s">
        <v>286</v>
      </c>
      <c r="M36" s="362" t="s">
        <v>286</v>
      </c>
      <c r="N36" s="173" t="s">
        <v>286</v>
      </c>
      <c r="O36" s="173" t="s">
        <v>286</v>
      </c>
      <c r="P36" s="173" t="s">
        <v>286</v>
      </c>
      <c r="Q36" s="173" t="s">
        <v>286</v>
      </c>
      <c r="R36" s="173" t="s">
        <v>286</v>
      </c>
      <c r="S36" s="173" t="s">
        <v>286</v>
      </c>
      <c r="T36" s="173" t="s">
        <v>286</v>
      </c>
      <c r="U36" s="173" t="s">
        <v>286</v>
      </c>
      <c r="V36" s="173" t="s">
        <v>286</v>
      </c>
      <c r="W36" s="173" t="s">
        <v>286</v>
      </c>
      <c r="X36" s="173" t="s">
        <v>286</v>
      </c>
      <c r="Y36" s="173" t="s">
        <v>286</v>
      </c>
      <c r="Z36" s="173" t="s">
        <v>286</v>
      </c>
      <c r="AA36" s="173" t="s">
        <v>286</v>
      </c>
      <c r="AB36" s="173" t="s">
        <v>286</v>
      </c>
      <c r="AC36" s="173" t="s">
        <v>286</v>
      </c>
      <c r="AD36" s="173" t="s">
        <v>286</v>
      </c>
      <c r="AE36" s="173" t="s">
        <v>286</v>
      </c>
      <c r="AF36" s="174" t="s">
        <v>286</v>
      </c>
    </row>
    <row r="37" spans="1:32" s="511" customFormat="1" x14ac:dyDescent="0.2">
      <c r="A37" s="356" t="s">
        <v>335</v>
      </c>
      <c r="B37" s="351">
        <v>328</v>
      </c>
      <c r="C37" s="161">
        <v>24347</v>
      </c>
      <c r="D37" s="351">
        <v>51</v>
      </c>
      <c r="E37" s="360">
        <v>48.694000000000003</v>
      </c>
      <c r="F37" s="352">
        <v>1.0469999999999999</v>
      </c>
      <c r="G37" s="352">
        <v>0.78800000000000003</v>
      </c>
      <c r="H37" s="163">
        <v>1.3660000000000001</v>
      </c>
      <c r="I37" s="351">
        <v>2</v>
      </c>
      <c r="J37" s="358" t="s">
        <v>286</v>
      </c>
      <c r="K37" s="361" t="s">
        <v>286</v>
      </c>
      <c r="L37" s="358" t="s">
        <v>286</v>
      </c>
      <c r="M37" s="362" t="s">
        <v>286</v>
      </c>
      <c r="N37" s="173" t="s">
        <v>286</v>
      </c>
      <c r="O37" s="173" t="s">
        <v>286</v>
      </c>
      <c r="P37" s="173" t="s">
        <v>286</v>
      </c>
      <c r="Q37" s="173" t="s">
        <v>286</v>
      </c>
      <c r="R37" s="173" t="s">
        <v>286</v>
      </c>
      <c r="S37" s="173" t="s">
        <v>286</v>
      </c>
      <c r="T37" s="173" t="s">
        <v>286</v>
      </c>
      <c r="U37" s="173" t="s">
        <v>286</v>
      </c>
      <c r="V37" s="173" t="s">
        <v>286</v>
      </c>
      <c r="W37" s="173" t="s">
        <v>286</v>
      </c>
      <c r="X37" s="173" t="s">
        <v>286</v>
      </c>
      <c r="Y37" s="173" t="s">
        <v>286</v>
      </c>
      <c r="Z37" s="173" t="s">
        <v>286</v>
      </c>
      <c r="AA37" s="173" t="s">
        <v>286</v>
      </c>
      <c r="AB37" s="173" t="s">
        <v>286</v>
      </c>
      <c r="AC37" s="173" t="s">
        <v>286</v>
      </c>
      <c r="AD37" s="173" t="s">
        <v>286</v>
      </c>
      <c r="AE37" s="173" t="s">
        <v>286</v>
      </c>
      <c r="AF37" s="174" t="s">
        <v>286</v>
      </c>
    </row>
    <row r="38" spans="1:32" s="511" customFormat="1" x14ac:dyDescent="0.2">
      <c r="A38" s="356" t="s">
        <v>336</v>
      </c>
      <c r="B38" s="351">
        <v>86</v>
      </c>
      <c r="C38" s="161">
        <v>2384</v>
      </c>
      <c r="D38" s="351">
        <v>9</v>
      </c>
      <c r="E38" s="360">
        <v>11.443</v>
      </c>
      <c r="F38" s="352">
        <v>0.78600000000000003</v>
      </c>
      <c r="G38" s="352">
        <v>0.38400000000000001</v>
      </c>
      <c r="H38" s="163">
        <v>1.4430000000000001</v>
      </c>
      <c r="I38" s="351">
        <v>1</v>
      </c>
      <c r="J38" s="358" t="s">
        <v>286</v>
      </c>
      <c r="K38" s="361" t="s">
        <v>286</v>
      </c>
      <c r="L38" s="358" t="s">
        <v>286</v>
      </c>
      <c r="M38" s="362" t="s">
        <v>286</v>
      </c>
      <c r="N38" s="173" t="s">
        <v>286</v>
      </c>
      <c r="O38" s="173" t="s">
        <v>286</v>
      </c>
      <c r="P38" s="173" t="s">
        <v>286</v>
      </c>
      <c r="Q38" s="173" t="s">
        <v>286</v>
      </c>
      <c r="R38" s="173" t="s">
        <v>286</v>
      </c>
      <c r="S38" s="173" t="s">
        <v>286</v>
      </c>
      <c r="T38" s="173" t="s">
        <v>286</v>
      </c>
      <c r="U38" s="173" t="s">
        <v>286</v>
      </c>
      <c r="V38" s="173" t="s">
        <v>286</v>
      </c>
      <c r="W38" s="173" t="s">
        <v>286</v>
      </c>
      <c r="X38" s="173" t="s">
        <v>286</v>
      </c>
      <c r="Y38" s="173" t="s">
        <v>286</v>
      </c>
      <c r="Z38" s="173" t="s">
        <v>286</v>
      </c>
      <c r="AA38" s="173" t="s">
        <v>286</v>
      </c>
      <c r="AB38" s="173" t="s">
        <v>286</v>
      </c>
      <c r="AC38" s="173" t="s">
        <v>286</v>
      </c>
      <c r="AD38" s="173" t="s">
        <v>286</v>
      </c>
      <c r="AE38" s="173" t="s">
        <v>286</v>
      </c>
      <c r="AF38" s="174" t="s">
        <v>286</v>
      </c>
    </row>
    <row r="39" spans="1:32" s="511" customFormat="1" ht="14.25" x14ac:dyDescent="0.2">
      <c r="A39" s="356" t="s">
        <v>387</v>
      </c>
      <c r="B39" s="351">
        <v>295</v>
      </c>
      <c r="C39" s="161">
        <v>8755</v>
      </c>
      <c r="D39" s="351">
        <v>198</v>
      </c>
      <c r="E39" s="360">
        <v>283.08100000000002</v>
      </c>
      <c r="F39" s="352">
        <v>0.69899999999999995</v>
      </c>
      <c r="G39" s="352">
        <v>0.60699999999999998</v>
      </c>
      <c r="H39" s="163">
        <v>0.80200000000000005</v>
      </c>
      <c r="I39" s="351">
        <v>95</v>
      </c>
      <c r="J39" s="353">
        <v>5</v>
      </c>
      <c r="K39" s="354">
        <v>5.2629999999999996E-2</v>
      </c>
      <c r="L39" s="353">
        <v>0</v>
      </c>
      <c r="M39" s="355">
        <v>0</v>
      </c>
      <c r="N39" s="173">
        <v>0</v>
      </c>
      <c r="O39" s="173">
        <v>0</v>
      </c>
      <c r="P39" s="173">
        <v>0</v>
      </c>
      <c r="Q39" s="173">
        <v>0</v>
      </c>
      <c r="R39" s="173">
        <v>0</v>
      </c>
      <c r="S39" s="173">
        <v>0.22500000000000001</v>
      </c>
      <c r="T39" s="173">
        <v>0.33100000000000002</v>
      </c>
      <c r="U39" s="173">
        <v>0.38200000000000001</v>
      </c>
      <c r="V39" s="173">
        <v>0.51700000000000002</v>
      </c>
      <c r="W39" s="173">
        <v>0.624</v>
      </c>
      <c r="X39" s="173">
        <v>0.67900000000000005</v>
      </c>
      <c r="Y39" s="173">
        <v>0.73499999999999999</v>
      </c>
      <c r="Z39" s="173">
        <v>0.84399999999999997</v>
      </c>
      <c r="AA39" s="173">
        <v>0.93500000000000005</v>
      </c>
      <c r="AB39" s="173">
        <v>0.97699999999999998</v>
      </c>
      <c r="AC39" s="173">
        <v>1.286</v>
      </c>
      <c r="AD39" s="173">
        <v>1.56</v>
      </c>
      <c r="AE39" s="173">
        <v>1.986</v>
      </c>
      <c r="AF39" s="174">
        <v>3.3109999999999999</v>
      </c>
    </row>
    <row r="40" spans="1:32" s="511" customFormat="1" ht="14.25" x14ac:dyDescent="0.2">
      <c r="A40" s="356" t="s">
        <v>388</v>
      </c>
      <c r="B40" s="351">
        <v>329</v>
      </c>
      <c r="C40" s="161">
        <v>6561</v>
      </c>
      <c r="D40" s="351">
        <v>112</v>
      </c>
      <c r="E40" s="360">
        <v>187.86</v>
      </c>
      <c r="F40" s="352">
        <v>0.59599999999999997</v>
      </c>
      <c r="G40" s="352">
        <v>0.49299999999999999</v>
      </c>
      <c r="H40" s="163">
        <v>0.71499999999999997</v>
      </c>
      <c r="I40" s="351">
        <v>34</v>
      </c>
      <c r="J40" s="353">
        <v>0</v>
      </c>
      <c r="K40" s="354">
        <v>0</v>
      </c>
      <c r="L40" s="353">
        <v>2</v>
      </c>
      <c r="M40" s="355">
        <v>5.8819999999999997E-2</v>
      </c>
      <c r="N40" s="173">
        <v>0</v>
      </c>
      <c r="O40" s="173">
        <v>0</v>
      </c>
      <c r="P40" s="173">
        <v>0</v>
      </c>
      <c r="Q40" s="173">
        <v>0</v>
      </c>
      <c r="R40" s="173">
        <v>0</v>
      </c>
      <c r="S40" s="173">
        <v>0</v>
      </c>
      <c r="T40" s="173">
        <v>0</v>
      </c>
      <c r="U40" s="173">
        <v>0.159</v>
      </c>
      <c r="V40" s="173">
        <v>0.18099999999999999</v>
      </c>
      <c r="W40" s="173">
        <v>0.21099999999999999</v>
      </c>
      <c r="X40" s="173">
        <v>0.252</v>
      </c>
      <c r="Y40" s="173">
        <v>0.35599999999999998</v>
      </c>
      <c r="Z40" s="173">
        <v>0.40899999999999997</v>
      </c>
      <c r="AA40" s="173">
        <v>0.46100000000000002</v>
      </c>
      <c r="AB40" s="173">
        <v>0.60699999999999998</v>
      </c>
      <c r="AC40" s="173">
        <v>0.81799999999999995</v>
      </c>
      <c r="AD40" s="173">
        <v>0.9</v>
      </c>
      <c r="AE40" s="173">
        <v>1.2729999999999999</v>
      </c>
      <c r="AF40" s="174">
        <v>1.792</v>
      </c>
    </row>
    <row r="41" spans="1:32" s="511" customFormat="1" x14ac:dyDescent="0.2">
      <c r="A41" s="356" t="s">
        <v>190</v>
      </c>
      <c r="B41" s="351">
        <v>300</v>
      </c>
      <c r="C41" s="161">
        <v>5740</v>
      </c>
      <c r="D41" s="351">
        <v>85</v>
      </c>
      <c r="E41" s="360">
        <v>138.51599999999999</v>
      </c>
      <c r="F41" s="352">
        <v>0.61399999999999999</v>
      </c>
      <c r="G41" s="352">
        <v>0.49299999999999999</v>
      </c>
      <c r="H41" s="163">
        <v>0.755</v>
      </c>
      <c r="I41" s="351">
        <v>36</v>
      </c>
      <c r="J41" s="353">
        <v>0</v>
      </c>
      <c r="K41" s="354">
        <v>0</v>
      </c>
      <c r="L41" s="353">
        <v>0</v>
      </c>
      <c r="M41" s="355">
        <v>0</v>
      </c>
      <c r="N41" s="173">
        <v>0</v>
      </c>
      <c r="O41" s="173">
        <v>0</v>
      </c>
      <c r="P41" s="173">
        <v>0</v>
      </c>
      <c r="Q41" s="173">
        <v>0</v>
      </c>
      <c r="R41" s="173">
        <v>0</v>
      </c>
      <c r="S41" s="173">
        <v>0</v>
      </c>
      <c r="T41" s="173">
        <v>0.184</v>
      </c>
      <c r="U41" s="173">
        <v>0.49399999999999999</v>
      </c>
      <c r="V41" s="173">
        <v>0.51800000000000002</v>
      </c>
      <c r="W41" s="173">
        <v>0.6</v>
      </c>
      <c r="X41" s="173">
        <v>0.61299999999999999</v>
      </c>
      <c r="Y41" s="173">
        <v>0.68100000000000005</v>
      </c>
      <c r="Z41" s="173">
        <v>0.70399999999999996</v>
      </c>
      <c r="AA41" s="173">
        <v>0.753</v>
      </c>
      <c r="AB41" s="173">
        <v>0.77300000000000002</v>
      </c>
      <c r="AC41" s="173">
        <v>0.97299999999999998</v>
      </c>
      <c r="AD41" s="173">
        <v>1.024</v>
      </c>
      <c r="AE41" s="173">
        <v>1.74</v>
      </c>
      <c r="AF41" s="174">
        <v>1.865</v>
      </c>
    </row>
    <row r="42" spans="1:32" s="511" customFormat="1" x14ac:dyDescent="0.2">
      <c r="A42" s="356" t="s">
        <v>182</v>
      </c>
      <c r="B42" s="351">
        <v>396</v>
      </c>
      <c r="C42" s="161">
        <v>22058</v>
      </c>
      <c r="D42" s="351">
        <v>453</v>
      </c>
      <c r="E42" s="360">
        <v>749.54600000000005</v>
      </c>
      <c r="F42" s="352">
        <v>0.60399999999999998</v>
      </c>
      <c r="G42" s="352">
        <v>0.55100000000000005</v>
      </c>
      <c r="H42" s="163">
        <v>0.66200000000000003</v>
      </c>
      <c r="I42" s="351">
        <v>153</v>
      </c>
      <c r="J42" s="353">
        <v>5</v>
      </c>
      <c r="K42" s="354">
        <v>3.2680000000000001E-2</v>
      </c>
      <c r="L42" s="353">
        <v>7</v>
      </c>
      <c r="M42" s="355">
        <v>4.5749999999999999E-2</v>
      </c>
      <c r="N42" s="173">
        <v>0</v>
      </c>
      <c r="O42" s="173">
        <v>0</v>
      </c>
      <c r="P42" s="173">
        <v>0</v>
      </c>
      <c r="Q42" s="173">
        <v>0</v>
      </c>
      <c r="R42" s="173">
        <v>0</v>
      </c>
      <c r="S42" s="173">
        <v>9.6000000000000002E-2</v>
      </c>
      <c r="T42" s="173">
        <v>0.221</v>
      </c>
      <c r="U42" s="173">
        <v>0.309</v>
      </c>
      <c r="V42" s="173">
        <v>0.40600000000000003</v>
      </c>
      <c r="W42" s="173">
        <v>0.48099999999999998</v>
      </c>
      <c r="X42" s="173">
        <v>0.54100000000000004</v>
      </c>
      <c r="Y42" s="173">
        <v>0.628</v>
      </c>
      <c r="Z42" s="173">
        <v>0.66800000000000004</v>
      </c>
      <c r="AA42" s="173">
        <v>0.73699999999999999</v>
      </c>
      <c r="AB42" s="173">
        <v>0.77400000000000002</v>
      </c>
      <c r="AC42" s="173">
        <v>0.92800000000000005</v>
      </c>
      <c r="AD42" s="173">
        <v>1.1459999999999999</v>
      </c>
      <c r="AE42" s="173">
        <v>1.3640000000000001</v>
      </c>
      <c r="AF42" s="174">
        <v>1.677</v>
      </c>
    </row>
    <row r="43" spans="1:32" s="511" customFormat="1" x14ac:dyDescent="0.2">
      <c r="A43" s="356" t="s">
        <v>193</v>
      </c>
      <c r="B43" s="351">
        <v>249</v>
      </c>
      <c r="C43" s="161">
        <v>2488</v>
      </c>
      <c r="D43" s="351">
        <v>10</v>
      </c>
      <c r="E43" s="360">
        <v>38.813000000000002</v>
      </c>
      <c r="F43" s="352">
        <v>0.25800000000000001</v>
      </c>
      <c r="G43" s="352">
        <v>0.13100000000000001</v>
      </c>
      <c r="H43" s="163">
        <v>0.45900000000000002</v>
      </c>
      <c r="I43" s="351">
        <v>6</v>
      </c>
      <c r="J43" s="358" t="s">
        <v>286</v>
      </c>
      <c r="K43" s="361" t="s">
        <v>286</v>
      </c>
      <c r="L43" s="358" t="s">
        <v>286</v>
      </c>
      <c r="M43" s="362" t="s">
        <v>286</v>
      </c>
      <c r="N43" s="173" t="s">
        <v>286</v>
      </c>
      <c r="O43" s="173" t="s">
        <v>286</v>
      </c>
      <c r="P43" s="173" t="s">
        <v>286</v>
      </c>
      <c r="Q43" s="173" t="s">
        <v>286</v>
      </c>
      <c r="R43" s="173" t="s">
        <v>286</v>
      </c>
      <c r="S43" s="173" t="s">
        <v>286</v>
      </c>
      <c r="T43" s="173" t="s">
        <v>286</v>
      </c>
      <c r="U43" s="173" t="s">
        <v>286</v>
      </c>
      <c r="V43" s="173" t="s">
        <v>286</v>
      </c>
      <c r="W43" s="173" t="s">
        <v>286</v>
      </c>
      <c r="X43" s="173" t="s">
        <v>286</v>
      </c>
      <c r="Y43" s="173" t="s">
        <v>286</v>
      </c>
      <c r="Z43" s="173" t="s">
        <v>286</v>
      </c>
      <c r="AA43" s="173" t="s">
        <v>286</v>
      </c>
      <c r="AB43" s="173" t="s">
        <v>286</v>
      </c>
      <c r="AC43" s="173" t="s">
        <v>286</v>
      </c>
      <c r="AD43" s="173" t="s">
        <v>286</v>
      </c>
      <c r="AE43" s="173" t="s">
        <v>286</v>
      </c>
      <c r="AF43" s="174" t="s">
        <v>286</v>
      </c>
    </row>
    <row r="44" spans="1:32" s="511" customFormat="1" x14ac:dyDescent="0.2">
      <c r="A44" s="356" t="s">
        <v>184</v>
      </c>
      <c r="B44" s="351">
        <v>307</v>
      </c>
      <c r="C44" s="161">
        <v>18993</v>
      </c>
      <c r="D44" s="351">
        <v>59</v>
      </c>
      <c r="E44" s="360">
        <v>114.16500000000001</v>
      </c>
      <c r="F44" s="352">
        <v>0.51700000000000002</v>
      </c>
      <c r="G44" s="352">
        <v>0.39700000000000002</v>
      </c>
      <c r="H44" s="163">
        <v>0.66200000000000003</v>
      </c>
      <c r="I44" s="351">
        <v>26</v>
      </c>
      <c r="J44" s="353">
        <v>1</v>
      </c>
      <c r="K44" s="354">
        <v>3.8460000000000001E-2</v>
      </c>
      <c r="L44" s="353">
        <v>0</v>
      </c>
      <c r="M44" s="355">
        <v>0</v>
      </c>
      <c r="N44" s="173">
        <v>0</v>
      </c>
      <c r="O44" s="173">
        <v>0</v>
      </c>
      <c r="P44" s="173">
        <v>0</v>
      </c>
      <c r="Q44" s="173">
        <v>0</v>
      </c>
      <c r="R44" s="173">
        <v>0</v>
      </c>
      <c r="S44" s="173">
        <v>0</v>
      </c>
      <c r="T44" s="173">
        <v>0</v>
      </c>
      <c r="U44" s="173">
        <v>0</v>
      </c>
      <c r="V44" s="173">
        <v>0</v>
      </c>
      <c r="W44" s="173">
        <v>0.34899999999999998</v>
      </c>
      <c r="X44" s="173">
        <v>0.56599999999999995</v>
      </c>
      <c r="Y44" s="173">
        <v>0.70399999999999996</v>
      </c>
      <c r="Z44" s="173">
        <v>0.72499999999999998</v>
      </c>
      <c r="AA44" s="173">
        <v>0.89700000000000002</v>
      </c>
      <c r="AB44" s="173">
        <v>1.0680000000000001</v>
      </c>
      <c r="AC44" s="173">
        <v>1.1499999999999999</v>
      </c>
      <c r="AD44" s="173">
        <v>1.6779999999999999</v>
      </c>
      <c r="AE44" s="173">
        <v>1.8939999999999999</v>
      </c>
      <c r="AF44" s="174">
        <v>2.6749999999999998</v>
      </c>
    </row>
    <row r="45" spans="1:32" s="511" customFormat="1" x14ac:dyDescent="0.2">
      <c r="A45" s="356" t="s">
        <v>337</v>
      </c>
      <c r="B45" s="351">
        <v>109</v>
      </c>
      <c r="C45" s="161">
        <v>3820</v>
      </c>
      <c r="D45" s="351">
        <v>1</v>
      </c>
      <c r="E45" s="360">
        <v>3.4380000000000002</v>
      </c>
      <c r="F45" s="352">
        <v>0.29099999999999998</v>
      </c>
      <c r="G45" s="352">
        <v>1.4999999999999999E-2</v>
      </c>
      <c r="H45" s="163">
        <v>1.4350000000000001</v>
      </c>
      <c r="I45" s="363">
        <v>0</v>
      </c>
      <c r="J45" s="358" t="s">
        <v>286</v>
      </c>
      <c r="K45" s="361" t="s">
        <v>286</v>
      </c>
      <c r="L45" s="358" t="s">
        <v>286</v>
      </c>
      <c r="M45" s="362" t="s">
        <v>286</v>
      </c>
      <c r="N45" s="173" t="s">
        <v>286</v>
      </c>
      <c r="O45" s="173" t="s">
        <v>286</v>
      </c>
      <c r="P45" s="173" t="s">
        <v>286</v>
      </c>
      <c r="Q45" s="173" t="s">
        <v>286</v>
      </c>
      <c r="R45" s="173" t="s">
        <v>286</v>
      </c>
      <c r="S45" s="173" t="s">
        <v>286</v>
      </c>
      <c r="T45" s="173" t="s">
        <v>286</v>
      </c>
      <c r="U45" s="173" t="s">
        <v>286</v>
      </c>
      <c r="V45" s="173" t="s">
        <v>286</v>
      </c>
      <c r="W45" s="173" t="s">
        <v>286</v>
      </c>
      <c r="X45" s="173" t="s">
        <v>286</v>
      </c>
      <c r="Y45" s="173" t="s">
        <v>286</v>
      </c>
      <c r="Z45" s="173" t="s">
        <v>286</v>
      </c>
      <c r="AA45" s="173" t="s">
        <v>286</v>
      </c>
      <c r="AB45" s="173" t="s">
        <v>286</v>
      </c>
      <c r="AC45" s="173" t="s">
        <v>286</v>
      </c>
      <c r="AD45" s="173" t="s">
        <v>286</v>
      </c>
      <c r="AE45" s="173" t="s">
        <v>286</v>
      </c>
      <c r="AF45" s="174" t="s">
        <v>286</v>
      </c>
    </row>
    <row r="46" spans="1:32" s="511" customFormat="1" ht="14.25" x14ac:dyDescent="0.2">
      <c r="A46" s="356" t="s">
        <v>389</v>
      </c>
      <c r="B46" s="351">
        <v>822</v>
      </c>
      <c r="C46" s="161">
        <v>30961</v>
      </c>
      <c r="D46" s="351">
        <v>140</v>
      </c>
      <c r="E46" s="360">
        <v>162.36600000000001</v>
      </c>
      <c r="F46" s="352">
        <v>0.86199999999999999</v>
      </c>
      <c r="G46" s="352">
        <v>0.72799999999999998</v>
      </c>
      <c r="H46" s="163">
        <v>1.014</v>
      </c>
      <c r="I46" s="351">
        <v>28</v>
      </c>
      <c r="J46" s="353">
        <v>0</v>
      </c>
      <c r="K46" s="354">
        <v>0</v>
      </c>
      <c r="L46" s="353">
        <v>0</v>
      </c>
      <c r="M46" s="355">
        <v>0</v>
      </c>
      <c r="N46" s="173">
        <v>0</v>
      </c>
      <c r="O46" s="173">
        <v>0</v>
      </c>
      <c r="P46" s="173">
        <v>0</v>
      </c>
      <c r="Q46" s="173">
        <v>0</v>
      </c>
      <c r="R46" s="173">
        <v>0</v>
      </c>
      <c r="S46" s="173">
        <v>0</v>
      </c>
      <c r="T46" s="173">
        <v>0</v>
      </c>
      <c r="U46" s="173">
        <v>0</v>
      </c>
      <c r="V46" s="173">
        <v>0.46400000000000002</v>
      </c>
      <c r="W46" s="173">
        <v>0.59</v>
      </c>
      <c r="X46" s="173">
        <v>0.72199999999999998</v>
      </c>
      <c r="Y46" s="173">
        <v>0.77700000000000002</v>
      </c>
      <c r="Z46" s="173">
        <v>0.86099999999999999</v>
      </c>
      <c r="AA46" s="173">
        <v>0.93200000000000005</v>
      </c>
      <c r="AB46" s="173">
        <v>1.1399999999999999</v>
      </c>
      <c r="AC46" s="173">
        <v>1.659</v>
      </c>
      <c r="AD46" s="173">
        <v>1.6859999999999999</v>
      </c>
      <c r="AE46" s="173">
        <v>1.946</v>
      </c>
      <c r="AF46" s="174">
        <v>2.6269999999999998</v>
      </c>
    </row>
    <row r="47" spans="1:32" s="511" customFormat="1" x14ac:dyDescent="0.2">
      <c r="A47" s="356" t="s">
        <v>189</v>
      </c>
      <c r="B47" s="351">
        <v>105</v>
      </c>
      <c r="C47" s="161">
        <v>7399</v>
      </c>
      <c r="D47" s="351">
        <v>143</v>
      </c>
      <c r="E47" s="360">
        <v>250.99700000000001</v>
      </c>
      <c r="F47" s="352">
        <v>0.56999999999999995</v>
      </c>
      <c r="G47" s="352">
        <v>0.48199999999999998</v>
      </c>
      <c r="H47" s="163">
        <v>0.66900000000000004</v>
      </c>
      <c r="I47" s="351">
        <v>44</v>
      </c>
      <c r="J47" s="353">
        <v>6</v>
      </c>
      <c r="K47" s="354">
        <v>0.13635999999999998</v>
      </c>
      <c r="L47" s="353">
        <v>7</v>
      </c>
      <c r="M47" s="355">
        <v>0.15909000000000001</v>
      </c>
      <c r="N47" s="173">
        <v>0</v>
      </c>
      <c r="O47" s="173">
        <v>0</v>
      </c>
      <c r="P47" s="173">
        <v>0</v>
      </c>
      <c r="Q47" s="173">
        <v>0</v>
      </c>
      <c r="R47" s="173">
        <v>8.7999999999999995E-2</v>
      </c>
      <c r="S47" s="173">
        <v>0.19900000000000001</v>
      </c>
      <c r="T47" s="173">
        <v>0.219</v>
      </c>
      <c r="U47" s="173">
        <v>0.29199999999999998</v>
      </c>
      <c r="V47" s="173">
        <v>0.38700000000000001</v>
      </c>
      <c r="W47" s="173">
        <v>0.54400000000000004</v>
      </c>
      <c r="X47" s="173">
        <v>0.61099999999999999</v>
      </c>
      <c r="Y47" s="173">
        <v>0.77600000000000002</v>
      </c>
      <c r="Z47" s="173">
        <v>0.91200000000000003</v>
      </c>
      <c r="AA47" s="173">
        <v>0.93799999999999994</v>
      </c>
      <c r="AB47" s="173">
        <v>1.2470000000000001</v>
      </c>
      <c r="AC47" s="173">
        <v>2.1280000000000001</v>
      </c>
      <c r="AD47" s="173">
        <v>2.4940000000000002</v>
      </c>
      <c r="AE47" s="173">
        <v>3.0019999999999998</v>
      </c>
      <c r="AF47" s="174">
        <v>3.8159999999999998</v>
      </c>
    </row>
    <row r="48" spans="1:32" s="511" customFormat="1" x14ac:dyDescent="0.2">
      <c r="A48" s="364" t="s">
        <v>178</v>
      </c>
      <c r="B48" s="365">
        <v>408</v>
      </c>
      <c r="C48" s="366">
        <v>56754</v>
      </c>
      <c r="D48" s="365">
        <v>280</v>
      </c>
      <c r="E48" s="367">
        <v>412.899</v>
      </c>
      <c r="F48" s="368">
        <v>0.67800000000000005</v>
      </c>
      <c r="G48" s="368">
        <v>0.60199999999999998</v>
      </c>
      <c r="H48" s="369">
        <v>0.76100000000000001</v>
      </c>
      <c r="I48" s="365">
        <v>127</v>
      </c>
      <c r="J48" s="167">
        <v>7</v>
      </c>
      <c r="K48" s="370">
        <v>5.5119999999999995E-2</v>
      </c>
      <c r="L48" s="167">
        <v>2</v>
      </c>
      <c r="M48" s="371">
        <v>1.575E-2</v>
      </c>
      <c r="N48" s="372">
        <v>0</v>
      </c>
      <c r="O48" s="372">
        <v>0</v>
      </c>
      <c r="P48" s="372">
        <v>0</v>
      </c>
      <c r="Q48" s="372">
        <v>0</v>
      </c>
      <c r="R48" s="372">
        <v>0</v>
      </c>
      <c r="S48" s="372">
        <v>0</v>
      </c>
      <c r="T48" s="372">
        <v>0</v>
      </c>
      <c r="U48" s="372">
        <v>0</v>
      </c>
      <c r="V48" s="372">
        <v>0.314</v>
      </c>
      <c r="W48" s="372">
        <v>0.39400000000000002</v>
      </c>
      <c r="X48" s="372">
        <v>0.47199999999999998</v>
      </c>
      <c r="Y48" s="372">
        <v>0.64300000000000002</v>
      </c>
      <c r="Z48" s="372">
        <v>0.72499999999999998</v>
      </c>
      <c r="AA48" s="372">
        <v>0.88700000000000001</v>
      </c>
      <c r="AB48" s="372">
        <v>0.96</v>
      </c>
      <c r="AC48" s="372">
        <v>1.2030000000000001</v>
      </c>
      <c r="AD48" s="372">
        <v>1.607</v>
      </c>
      <c r="AE48" s="372">
        <v>1.8440000000000001</v>
      </c>
      <c r="AF48" s="373">
        <v>2.5350000000000001</v>
      </c>
    </row>
    <row r="49" spans="1:32" s="347" customFormat="1" x14ac:dyDescent="0.2">
      <c r="A49" s="216"/>
      <c r="N49" s="171"/>
      <c r="O49" s="171"/>
      <c r="P49" s="171"/>
      <c r="Q49" s="171"/>
      <c r="R49" s="171"/>
      <c r="S49" s="171"/>
      <c r="T49" s="171"/>
      <c r="U49" s="171"/>
      <c r="V49" s="171"/>
      <c r="W49" s="171"/>
      <c r="X49" s="171"/>
      <c r="Y49" s="171"/>
      <c r="Z49" s="171"/>
      <c r="AA49" s="171"/>
      <c r="AB49" s="171"/>
      <c r="AC49" s="171"/>
      <c r="AD49" s="171"/>
      <c r="AE49" s="171"/>
      <c r="AF49" s="171"/>
    </row>
    <row r="50" spans="1:32" s="347" customFormat="1" x14ac:dyDescent="0.2">
      <c r="A50" s="129"/>
      <c r="N50" s="171"/>
      <c r="O50" s="171"/>
      <c r="P50" s="171"/>
      <c r="Q50" s="171"/>
      <c r="R50" s="171"/>
      <c r="S50" s="171"/>
      <c r="T50" s="171"/>
      <c r="U50" s="171"/>
      <c r="V50" s="171"/>
      <c r="W50" s="171"/>
      <c r="X50" s="171"/>
      <c r="Y50" s="171"/>
      <c r="Z50" s="171"/>
      <c r="AA50" s="171"/>
      <c r="AB50" s="171"/>
      <c r="AC50" s="171"/>
      <c r="AD50" s="171"/>
      <c r="AE50" s="171"/>
      <c r="AF50" s="171"/>
    </row>
    <row r="51" spans="1:32" s="347" customFormat="1" x14ac:dyDescent="0.2">
      <c r="A51" s="216" t="s">
        <v>580</v>
      </c>
      <c r="N51" s="171"/>
      <c r="O51" s="171"/>
      <c r="P51" s="171"/>
      <c r="Q51" s="171"/>
      <c r="R51" s="171"/>
      <c r="S51" s="171"/>
      <c r="T51" s="171"/>
      <c r="U51" s="171"/>
      <c r="V51" s="171"/>
      <c r="W51" s="171"/>
      <c r="X51" s="171"/>
      <c r="Y51" s="171"/>
      <c r="Z51" s="171"/>
      <c r="AA51" s="171"/>
      <c r="AB51" s="171"/>
      <c r="AC51" s="171"/>
      <c r="AD51" s="171"/>
      <c r="AE51" s="171"/>
      <c r="AF51" s="171"/>
    </row>
    <row r="52" spans="1:32" s="347" customFormat="1" x14ac:dyDescent="0.2">
      <c r="A52" s="216" t="s">
        <v>451</v>
      </c>
      <c r="N52" s="171"/>
      <c r="O52" s="171"/>
      <c r="P52" s="171"/>
      <c r="Q52" s="171"/>
      <c r="R52" s="171"/>
      <c r="S52" s="171"/>
      <c r="T52" s="171"/>
      <c r="U52" s="171"/>
      <c r="V52" s="171"/>
      <c r="W52" s="171"/>
      <c r="X52" s="171"/>
      <c r="Y52" s="171"/>
      <c r="Z52" s="171"/>
      <c r="AA52" s="171"/>
      <c r="AB52" s="171"/>
      <c r="AC52" s="171"/>
      <c r="AD52" s="171"/>
      <c r="AE52" s="171"/>
      <c r="AF52" s="171"/>
    </row>
    <row r="53" spans="1:32" s="347" customFormat="1" x14ac:dyDescent="0.2">
      <c r="A53" s="216" t="s">
        <v>457</v>
      </c>
      <c r="N53" s="171"/>
      <c r="O53" s="171"/>
      <c r="P53" s="171"/>
      <c r="Q53" s="171"/>
      <c r="R53" s="171"/>
      <c r="S53" s="171"/>
      <c r="T53" s="171"/>
      <c r="U53" s="171"/>
      <c r="V53" s="171"/>
      <c r="W53" s="171"/>
      <c r="X53" s="171"/>
      <c r="Y53" s="171"/>
      <c r="Z53" s="171"/>
      <c r="AA53" s="171"/>
      <c r="AB53" s="171"/>
      <c r="AC53" s="171"/>
      <c r="AD53" s="171"/>
      <c r="AE53" s="171"/>
      <c r="AF53" s="171"/>
    </row>
    <row r="54" spans="1:32" s="347" customFormat="1" x14ac:dyDescent="0.2">
      <c r="A54" s="216" t="s">
        <v>458</v>
      </c>
      <c r="N54" s="171"/>
      <c r="O54" s="171"/>
      <c r="P54" s="171"/>
      <c r="Q54" s="171"/>
      <c r="R54" s="171"/>
      <c r="S54" s="171"/>
      <c r="T54" s="171"/>
      <c r="U54" s="171"/>
      <c r="V54" s="171"/>
      <c r="W54" s="171"/>
      <c r="X54" s="171"/>
      <c r="Y54" s="171"/>
      <c r="Z54" s="171"/>
      <c r="AA54" s="171"/>
      <c r="AB54" s="171"/>
      <c r="AC54" s="171"/>
      <c r="AD54" s="171"/>
      <c r="AE54" s="171"/>
      <c r="AF54" s="171"/>
    </row>
    <row r="55" spans="1:32" s="347" customFormat="1" x14ac:dyDescent="0.2">
      <c r="A55" s="216" t="s">
        <v>392</v>
      </c>
      <c r="B55" s="216"/>
      <c r="C55" s="216"/>
      <c r="D55" s="216"/>
      <c r="E55" s="129"/>
      <c r="F55" s="129"/>
      <c r="G55" s="129"/>
      <c r="H55" s="129"/>
      <c r="I55" s="129"/>
      <c r="J55" s="129"/>
      <c r="K55" s="129"/>
      <c r="L55" s="129"/>
      <c r="M55" s="129"/>
      <c r="N55" s="507"/>
      <c r="O55" s="507"/>
      <c r="P55" s="507"/>
      <c r="Q55" s="507"/>
      <c r="R55" s="507"/>
      <c r="S55" s="507"/>
      <c r="T55" s="507"/>
      <c r="U55" s="507"/>
      <c r="V55" s="507"/>
      <c r="W55" s="507"/>
      <c r="X55" s="507"/>
      <c r="Y55" s="507"/>
      <c r="Z55" s="507"/>
      <c r="AA55" s="507"/>
      <c r="AB55" s="507"/>
      <c r="AC55" s="507"/>
      <c r="AD55" s="507"/>
      <c r="AE55" s="507"/>
      <c r="AF55" s="507"/>
    </row>
    <row r="56" spans="1:32" x14ac:dyDescent="0.2">
      <c r="A56" s="216" t="s">
        <v>391</v>
      </c>
      <c r="N56" s="507"/>
      <c r="O56" s="507"/>
      <c r="P56" s="507"/>
      <c r="Q56" s="507"/>
      <c r="R56" s="507"/>
      <c r="S56" s="507"/>
      <c r="T56" s="507"/>
      <c r="U56" s="507"/>
      <c r="V56" s="507"/>
      <c r="W56" s="507"/>
      <c r="X56" s="507"/>
      <c r="Y56" s="507"/>
      <c r="Z56" s="507"/>
      <c r="AA56" s="507"/>
      <c r="AB56" s="507"/>
      <c r="AC56" s="507"/>
      <c r="AD56" s="507"/>
      <c r="AE56" s="507"/>
      <c r="AF56" s="507"/>
    </row>
    <row r="57" spans="1:32" x14ac:dyDescent="0.2">
      <c r="A57" s="216" t="s">
        <v>390</v>
      </c>
      <c r="N57" s="507"/>
      <c r="O57" s="507"/>
      <c r="P57" s="507"/>
      <c r="Q57" s="507"/>
      <c r="R57" s="507"/>
      <c r="S57" s="507"/>
      <c r="T57" s="507"/>
      <c r="U57" s="507"/>
      <c r="V57" s="507"/>
      <c r="W57" s="507"/>
      <c r="X57" s="507"/>
      <c r="Y57" s="507"/>
      <c r="Z57" s="507"/>
      <c r="AA57" s="507"/>
      <c r="AB57" s="507"/>
      <c r="AC57" s="507"/>
      <c r="AD57" s="507"/>
      <c r="AE57" s="507"/>
      <c r="AF57" s="507"/>
    </row>
    <row r="58" spans="1:32" x14ac:dyDescent="0.2">
      <c r="A58" s="216" t="s">
        <v>459</v>
      </c>
      <c r="N58" s="507"/>
      <c r="O58" s="507"/>
      <c r="P58" s="507"/>
      <c r="Q58" s="507"/>
      <c r="R58" s="507"/>
      <c r="S58" s="507"/>
      <c r="T58" s="507"/>
      <c r="U58" s="507"/>
      <c r="V58" s="507"/>
      <c r="W58" s="507"/>
      <c r="X58" s="507"/>
      <c r="Y58" s="507"/>
      <c r="Z58" s="507"/>
      <c r="AA58" s="507"/>
      <c r="AB58" s="507"/>
      <c r="AC58" s="507"/>
      <c r="AD58" s="507"/>
      <c r="AE58" s="507"/>
      <c r="AF58" s="507"/>
    </row>
  </sheetData>
  <customSheetViews>
    <customSheetView guid="{18FB6344-C1D8-4A32-B8CA-93AC084D615F}">
      <selection activeCell="F61" sqref="F61"/>
      <pageMargins left="0.7" right="0.7" top="0.75" bottom="0.75" header="0.3" footer="0.3"/>
      <pageSetup orientation="portrait" r:id="rId1"/>
    </customSheetView>
    <customSheetView guid="{B249372F-983F-49DE-A7CF-14A3D5AA079F}" topLeftCell="A31">
      <selection activeCell="A20" sqref="A20"/>
      <pageMargins left="0.7" right="0.7" top="0.75" bottom="0.75" header="0.3" footer="0.3"/>
      <pageSetup orientation="portrait" r:id="rId2"/>
    </customSheetView>
  </customSheetViews>
  <mergeCells count="9">
    <mergeCell ref="J5:K5"/>
    <mergeCell ref="L5:M5"/>
    <mergeCell ref="A1:AF1"/>
    <mergeCell ref="D3:E3"/>
    <mergeCell ref="G3:H3"/>
    <mergeCell ref="I3:M3"/>
    <mergeCell ref="N3:AF3"/>
    <mergeCell ref="J4:K4"/>
    <mergeCell ref="L4:M4"/>
  </mergeCells>
  <pageMargins left="0.7" right="0.7" top="0.75" bottom="0.75" header="0.3" footer="0.3"/>
  <pageSetup orientation="portrait" r:id="rId3"/>
  <ignoredErrors>
    <ignoredError sqref="K6 M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19</vt:i4>
      </vt:variant>
    </vt:vector>
  </HeadingPairs>
  <TitlesOfParts>
    <vt:vector size="50" baseType="lpstr">
      <vt:lpstr>Table of Contents</vt:lpstr>
      <vt:lpstr>Table 1a</vt:lpstr>
      <vt:lpstr>Table 1b</vt:lpstr>
      <vt:lpstr>Table 1c</vt:lpstr>
      <vt:lpstr>Table 1d</vt:lpstr>
      <vt:lpstr>Table 1e</vt:lpstr>
      <vt:lpstr>Table 1 Footnotes</vt:lpstr>
      <vt:lpstr>Table 2a</vt:lpstr>
      <vt:lpstr>Table 2b</vt:lpstr>
      <vt:lpstr>Table 3a</vt:lpstr>
      <vt:lpstr>Table 3b</vt:lpstr>
      <vt:lpstr>Table 3c</vt:lpstr>
      <vt:lpstr>Table 3d</vt:lpstr>
      <vt:lpstr>Table 4a</vt:lpstr>
      <vt:lpstr>Table 4b</vt:lpstr>
      <vt:lpstr>Table 4c</vt:lpstr>
      <vt:lpstr>Table 5a</vt:lpstr>
      <vt:lpstr>Table 5b</vt:lpstr>
      <vt:lpstr>Table 6</vt:lpstr>
      <vt:lpstr>Table 7</vt:lpstr>
      <vt:lpstr>Table 8</vt:lpstr>
      <vt:lpstr>Table 9a</vt:lpstr>
      <vt:lpstr>Table 9b</vt:lpstr>
      <vt:lpstr>Table 9c</vt:lpstr>
      <vt:lpstr>Table 9d</vt:lpstr>
      <vt:lpstr>Table 9e</vt:lpstr>
      <vt:lpstr>Table 9f</vt:lpstr>
      <vt:lpstr>Appendix A</vt:lpstr>
      <vt:lpstr>Appendix B</vt:lpstr>
      <vt:lpstr>Appendix C</vt:lpstr>
      <vt:lpstr>Additional Resources</vt:lpstr>
      <vt:lpstr>'Table 1b'!Table_1a</vt:lpstr>
      <vt:lpstr>Table_1a</vt:lpstr>
      <vt:lpstr>'Table 3b'!Table_3a</vt:lpstr>
      <vt:lpstr>'Table 3c'!Table_3a</vt:lpstr>
      <vt:lpstr>'Table 3d'!Table_3a</vt:lpstr>
      <vt:lpstr>'Table 4a'!Table_3a</vt:lpstr>
      <vt:lpstr>'Table 4b'!Table_3a</vt:lpstr>
      <vt:lpstr>'Table 4c'!Table_3a</vt:lpstr>
      <vt:lpstr>'Table 5a'!Table_3a</vt:lpstr>
      <vt:lpstr>'Table 5b'!Table_3a</vt:lpstr>
      <vt:lpstr>'Table 6'!Table_3a</vt:lpstr>
      <vt:lpstr>'Table 7'!Table_3a</vt:lpstr>
      <vt:lpstr>Table_3a</vt:lpstr>
      <vt:lpstr>'Table 9b'!Table_5_all</vt:lpstr>
      <vt:lpstr>'Table 9c'!Table_5_all</vt:lpstr>
      <vt:lpstr>'Table 9d'!Table_5_all</vt:lpstr>
      <vt:lpstr>'Table 9e'!Table_5_all</vt:lpstr>
      <vt:lpstr>'Table 9f'!Table_5_all</vt:lpstr>
      <vt:lpstr>Table_5_all</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Malpiedi</dc:creator>
  <cp:lastModifiedBy>CDC User</cp:lastModifiedBy>
  <cp:lastPrinted>2015-12-09T16:30:32Z</cp:lastPrinted>
  <dcterms:created xsi:type="dcterms:W3CDTF">2012-11-06T00:07:26Z</dcterms:created>
  <dcterms:modified xsi:type="dcterms:W3CDTF">2016-03-14T14:06:58Z</dcterms:modified>
</cp:coreProperties>
</file>